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wsSortMap1.xml" ContentType="application/vnd.ms-excel.wsSortMap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7776" yWindow="-12" windowWidth="7632" windowHeight="9012"/>
  </bookViews>
  <sheets>
    <sheet name="Contratos formalizados 2016" sheetId="1" r:id="rId1"/>
  </sheets>
  <definedNames>
    <definedName name="_xlnm.Print_Area" localSheetId="0">'Contratos formalizados 2016'!$A$1:$O$87</definedName>
    <definedName name="_xlnm.Print_Titles" localSheetId="0">'Contratos formalizados 2016'!$1:$1</definedName>
    <definedName name="Z_3A646D0C_70D2_4D80_ACC7_81CC2AC3FE0A_.wvu.PrintArea" localSheetId="0" hidden="1">'Contratos formalizados 2016'!$A$1:$O$51</definedName>
    <definedName name="Z_3A646D0C_70D2_4D80_ACC7_81CC2AC3FE0A_.wvu.PrintTitles" localSheetId="0" hidden="1">'Contratos formalizados 2016'!$1:$1</definedName>
    <definedName name="Z_8D136C52_6A9E_41C1_9983_33100559316E_.wvu.PrintArea" localSheetId="0" hidden="1">'Contratos formalizados 2016'!$A$1:$O$87</definedName>
    <definedName name="Z_8D136C52_6A9E_41C1_9983_33100559316E_.wvu.PrintTitles" localSheetId="0" hidden="1">'Contratos formalizados 2016'!$1:$1</definedName>
  </definedNames>
  <calcPr calcId="125725"/>
  <customWorkbookViews>
    <customWorkbookView name="Silvia de la Torre - Vista personalizada" guid="{8D136C52-6A9E-41C1-9983-33100559316E}" mergeInterval="0" personalView="1" maximized="1" xWindow="1" yWindow="1" windowWidth="1276" windowHeight="748" activeSheetId="1"/>
    <customWorkbookView name="maria saborit - Vista personalizada" guid="{3A646D0C-70D2-4D80-ACC7-81CC2AC3FE0A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K22" i="1"/>
  <c r="I22"/>
  <c r="K18"/>
  <c r="I18"/>
  <c r="K64"/>
  <c r="I64"/>
  <c r="K49"/>
  <c r="I49"/>
  <c r="I52"/>
</calcChain>
</file>

<file path=xl/sharedStrings.xml><?xml version="1.0" encoding="utf-8"?>
<sst xmlns="http://schemas.openxmlformats.org/spreadsheetml/2006/main" count="936" uniqueCount="593">
  <si>
    <t>Nº licitadores</t>
  </si>
  <si>
    <t>2015/PA/047</t>
  </si>
  <si>
    <t/>
  </si>
  <si>
    <t>2015/PA/057</t>
  </si>
  <si>
    <t>Nº expediente</t>
  </si>
  <si>
    <t>Objeto</t>
  </si>
  <si>
    <t>Tipo de contrato</t>
  </si>
  <si>
    <t>Procedimiento</t>
  </si>
  <si>
    <t>Criterios de adjudicación</t>
  </si>
  <si>
    <t>Adjudicatario</t>
  </si>
  <si>
    <t>Presupuesto base licitación
 IVA excluido</t>
  </si>
  <si>
    <t>Publicidad Licitación</t>
  </si>
  <si>
    <t>Publicidad Formalización</t>
  </si>
  <si>
    <t>Importe Adjudicación 
IVA excluido</t>
  </si>
  <si>
    <t>Importe Adjudicación 
IVA incluido</t>
  </si>
  <si>
    <t>Administrativo Especial</t>
  </si>
  <si>
    <t>Instalación y explotación de máquinas expendedoras de bebidas calientes y frías y productos sólidos (vending) en los edificios y dependencias municipales</t>
  </si>
  <si>
    <t>Abierto</t>
  </si>
  <si>
    <t>Varios</t>
  </si>
  <si>
    <t>Vending 4, S.L.</t>
  </si>
  <si>
    <t>Canon mínimo: 600,00 €/máquina 
Canon Total: 69.600,00 €</t>
  </si>
  <si>
    <t>Canon: 950 €/ máquina
Canon total: 110.200,00 €</t>
  </si>
  <si>
    <t>BOE nº 239
06/10/2015</t>
  </si>
  <si>
    <t>BOE nº 257
27/10/2015</t>
  </si>
  <si>
    <t>BOE nº 24
28/01/2016</t>
  </si>
  <si>
    <t>Servicio de prevención ajeno para las especialidades de higiene industrial, ergonomía y psicosociología aplicada</t>
  </si>
  <si>
    <t>Precio</t>
  </si>
  <si>
    <t>Presupuesto base licitación
 IVA incluido</t>
  </si>
  <si>
    <t>Norprevención, S.L.</t>
  </si>
  <si>
    <t>Perfil de contratante
17/02/2016</t>
  </si>
  <si>
    <t>2015/PA/060</t>
  </si>
  <si>
    <t>Servicio de mantenimiento de la red inalámbrica municipal</t>
  </si>
  <si>
    <t>Infortel Comunicaciones, S.L.</t>
  </si>
  <si>
    <t>BOE nº 294
9/12/2015</t>
  </si>
  <si>
    <t>Perfil de contratante
9/03/2016</t>
  </si>
  <si>
    <t>2015/PA/052</t>
  </si>
  <si>
    <t>Adquisición de uso, actualización y soporte de licencias de productos Microsoft (Software Assurance)</t>
  </si>
  <si>
    <t>Seidor, S.A.</t>
  </si>
  <si>
    <t>Precios unitarios
Valor estimado
297.518,67 €</t>
  </si>
  <si>
    <t>DOUE 
2015/S 198-358785
13/10/2015
BOE nº 253
22/10/2015</t>
  </si>
  <si>
    <t>DOUE 
2016/S 066-114884
5/04/2015
BOE nº 81
4/04/2016</t>
  </si>
  <si>
    <t>2015/PA/061</t>
  </si>
  <si>
    <t>Suministro</t>
  </si>
  <si>
    <t>Lote 1: Asociación La Veguilla
Lote 2: D. Jesús Gutiérrez Sierra (Viveros Gutiérrez)</t>
  </si>
  <si>
    <t>Precios unitarios
Importe máximo:
Lote 1: 69.090,90 €
Lote 2: 18.181,82 €</t>
  </si>
  <si>
    <t>Importe máximo:
Lote 1: 75.999,99 €
Lote 2: 20.000,00 €</t>
  </si>
  <si>
    <t>Lote 1: 22/03/2016
Lote 2: 21/03/2016</t>
  </si>
  <si>
    <t>Perfil de contratante
31/03/2016</t>
  </si>
  <si>
    <t>2015/PA/062</t>
  </si>
  <si>
    <t>Suministro e instalación de deshumectadora en piscina de enseñanza en el Polideportivo El Torreón</t>
  </si>
  <si>
    <t>BOE nº 289
3/12/2015</t>
  </si>
  <si>
    <t>2015/PA/063</t>
  </si>
  <si>
    <t>Suministro de bolsas para excrementos caninos</t>
  </si>
  <si>
    <t>Inplanor Sociedad Cooperativa Galega</t>
  </si>
  <si>
    <t>Precios unitarios
Importe máximo: 
35.000,00 €</t>
  </si>
  <si>
    <t>Importe máximo: 
42.350,00 €</t>
  </si>
  <si>
    <t>4,95 €/millar de bolsas
Importe máximo: 
35.000,00 €</t>
  </si>
  <si>
    <t>5,99 €/millar de bolsas
Importe máximo:
42.350,00 €</t>
  </si>
  <si>
    <t>BOE nº 305
22/12/2015</t>
  </si>
  <si>
    <t>Perfil de contratante
4/04/2016</t>
  </si>
  <si>
    <t>2015/PA/064</t>
  </si>
  <si>
    <t>Servicio de apertura de centros escolares dentro del programa de vacaciones en inglés</t>
  </si>
  <si>
    <t>Sistemas Integrales de Innovación, S.L.</t>
  </si>
  <si>
    <t>BOE nº 82
5/04/2016</t>
  </si>
  <si>
    <t>2015/PA/066</t>
  </si>
  <si>
    <t>Prestación del servicio del punto municipal del Observatorio Regional de la Violencia de Género</t>
  </si>
  <si>
    <t>Asociación Centro Trama</t>
  </si>
  <si>
    <t>BOE nº 14
16/01/2016</t>
  </si>
  <si>
    <t>2015/PA/068</t>
  </si>
  <si>
    <t>Servicio de peluquería en el Centro Municipal de Mayores Padre Vallet</t>
  </si>
  <si>
    <t>D.ª Marta Pedrosa Jiménez</t>
  </si>
  <si>
    <t>Canon mínimo anual:
200 €</t>
  </si>
  <si>
    <t>Canon anual:
250 €</t>
  </si>
  <si>
    <t>BOE nº 22
22/01/2016</t>
  </si>
  <si>
    <t>Galitec Desarrollos Tecnológicos, S.L.</t>
  </si>
  <si>
    <t>2016/PA/009</t>
  </si>
  <si>
    <t>Arrendamiento de casetas para la celebración de la Feria del Libro 2016</t>
  </si>
  <si>
    <t>Iberstand, S.L.</t>
  </si>
  <si>
    <t>633,50 €/caseta
Importe máximo: 19.005,00 €</t>
  </si>
  <si>
    <t>766,54 €/caseta
Importe máximo: 22.996,05 €</t>
  </si>
  <si>
    <t>380,00 €/caseta
Importe total: 11.400,00 €</t>
  </si>
  <si>
    <t>BOE nº 52
1/03/2016</t>
  </si>
  <si>
    <t>Perfil de contratante
28/04/2016</t>
  </si>
  <si>
    <t>459,80 €/caseta
Importe total: 13.794,00 €</t>
  </si>
  <si>
    <t>2015/PA/059</t>
  </si>
  <si>
    <t>2016/PA/001</t>
  </si>
  <si>
    <t>2016/PA/003</t>
  </si>
  <si>
    <t>Obras de supresión de barreras arquitectónicas en la zona de la estación, Los Horcajos y San José</t>
  </si>
  <si>
    <t>Obras</t>
  </si>
  <si>
    <t>Inesco, S.A.</t>
  </si>
  <si>
    <t>BOE nº 274
16/11/2015</t>
  </si>
  <si>
    <t>Suministro de combustible para vehículos y maquinaria municipal</t>
  </si>
  <si>
    <t>Solred, S.A.</t>
  </si>
  <si>
    <t>BOE nº 34
09/02/2016</t>
  </si>
  <si>
    <t>Obras de reforma de cocina en el Centro de Mayores Plaza Padre Vallet</t>
  </si>
  <si>
    <t>Agyfer 91, S.A.</t>
  </si>
  <si>
    <t>2015/PA/056</t>
  </si>
  <si>
    <t>Adquisición de fondos bibliográficos para la red de bibliotecas municipales</t>
  </si>
  <si>
    <t>Lote 1: 33.653,85 €
Lote 2: 16.528,92 €</t>
  </si>
  <si>
    <t>Lote 1: 35.000,00 €
Lote 2: 20.000,00 €</t>
  </si>
  <si>
    <t>Perfil de contratante
11/05/2016</t>
  </si>
  <si>
    <t>2015/PA/065</t>
  </si>
  <si>
    <t>Obras de instalación de sistemas contra incendios en varias dependencias municipales</t>
  </si>
  <si>
    <t>Lote 1: Eivar Obras e Ingeniería, S.A.
Lote 2: Jomar Seguridad, S.L.</t>
  </si>
  <si>
    <t>Lote 1: 21.397,88 €
Lote 2: 18.268,90 €</t>
  </si>
  <si>
    <t>Lote 1: 25.891,44 €
Lote 2: 22.105,37 €</t>
  </si>
  <si>
    <t>Lote 1: 13.795,12 €
Lote 2: 12.089,70 €</t>
  </si>
  <si>
    <t>Lote 1: 16.692,10 €
Lote 2: 14.628,54 €</t>
  </si>
  <si>
    <t>Lote 1: 6/05/2016
Lote 2: 5/05/2016</t>
  </si>
  <si>
    <t>2016/NSIN/002</t>
  </si>
  <si>
    <t>Servicio de soporte y mantenimiento de la aplicación informática de gestión de recursos humanos Ginpix</t>
  </si>
  <si>
    <t>Soluciones Avanzadas en Informática Aplicada, S.L. (SAVIA)</t>
  </si>
  <si>
    <t>Negociado sin Publicidad</t>
  </si>
  <si>
    <t>Perfil de contratante
14/06/2016</t>
  </si>
  <si>
    <t>2016/PA/004</t>
  </si>
  <si>
    <t>2016/PA/006</t>
  </si>
  <si>
    <t>2016/PA/002</t>
  </si>
  <si>
    <t>Servicio de control de accesos e información en edificios dependencias y recintos municipales</t>
  </si>
  <si>
    <t>Navalservice, S.L.</t>
  </si>
  <si>
    <t>BOE nº 57
07/03/2016</t>
  </si>
  <si>
    <t>BOE nº 130
30/05/2016</t>
  </si>
  <si>
    <t>Servicio de asesoría jurídica y asistencia letrada a la Policía Municipal</t>
  </si>
  <si>
    <t>Dª Pilar López Partida</t>
  </si>
  <si>
    <t>Perfil de contratante
24/05/2016</t>
  </si>
  <si>
    <t>Servicio de formación para los empleados del ayuntamiento de Pozuelo de Alarcón y sus Organismos Autónomos</t>
  </si>
  <si>
    <t>IMF International Business School, S.L.</t>
  </si>
  <si>
    <t>Precios unitarios
Importe máximo:
Lote 1: 32.000,00 €
Lote 2: 14.875,00 €
Lote 3: 14.000,00 €</t>
  </si>
  <si>
    <t>Precios unitarios
Importe máximo:
Lote 1: 32.000,00 €
Lote 2: 14.875,00 €
Lote 3: 14.000,00 €
IVA exento</t>
  </si>
  <si>
    <t>Precios unitarios
Importe total:
Lote 1: 25.592,00 €
Lote 2: 13.595,75 €
Lote 3: Desierto</t>
  </si>
  <si>
    <t>Precios unitarios
Importe total:
Lote 1: 25.592,00 €
Lote 2: 13.595,75 €
Lote 3: Desierto
IVA exento</t>
  </si>
  <si>
    <t>BOE nº 46
23/02/2016</t>
  </si>
  <si>
    <t>2016/PA/007</t>
  </si>
  <si>
    <t>Organización y desarrollo de la campaña de verano 2016</t>
  </si>
  <si>
    <t>Precios unitarios
Presupuesto máximo: 181.818,18 €</t>
  </si>
  <si>
    <t>Precios unitarios
Importe máximo: 181.818,18 €</t>
  </si>
  <si>
    <t>Precios unitarios
Importe máximo: 220.000,00 €</t>
  </si>
  <si>
    <t>BOE nº 148
20/06/2016</t>
  </si>
  <si>
    <t>2016/PA/010</t>
  </si>
  <si>
    <t>2016/PA/008</t>
  </si>
  <si>
    <t>2016/PA/013</t>
  </si>
  <si>
    <t>Lote 1: El Corte Inglés, S.A.
Lote 2: Maxport, S.A.
Lote 3: Desierto</t>
  </si>
  <si>
    <t>Precios unitarios
Importe máximo:
Lote 1: 39.000,00 €
Lote 2: 106.000,00 €
Lote 3: 8.000,00 €</t>
  </si>
  <si>
    <t>Precios unitarios
Importe máximo:
Lote 1: 32.231,40 €
Lote 2: 87.603,31 €
Lote 3: 6.611,57 €</t>
  </si>
  <si>
    <t>BOE nº 86
9/04/2016</t>
  </si>
  <si>
    <t>Lote 1: 21/06/2016
Lote 2: 15/06/2016</t>
  </si>
  <si>
    <t>Perfil de contratante 13/07/2016</t>
  </si>
  <si>
    <t>2015/PA/067</t>
  </si>
  <si>
    <t>Servicio de mantenimiento y reparación de la red semafórica y de los sistemas de control de tráfico y accesos</t>
  </si>
  <si>
    <t>2016/NCON/001</t>
  </si>
  <si>
    <t>2016/NCON/003</t>
  </si>
  <si>
    <t>2016/NSIN/003</t>
  </si>
  <si>
    <t>2016/NSIN/006</t>
  </si>
  <si>
    <t>2016/PA/011</t>
  </si>
  <si>
    <t>2016/PA/014</t>
  </si>
  <si>
    <t>2016/PA/017</t>
  </si>
  <si>
    <t>2016/PA/018</t>
  </si>
  <si>
    <t>2016/PA/019</t>
  </si>
  <si>
    <t>2016/PA/020</t>
  </si>
  <si>
    <t>2016/PA/022</t>
  </si>
  <si>
    <t>2016/PA/025</t>
  </si>
  <si>
    <t>Precios unitarios</t>
  </si>
  <si>
    <t>2016/PA/030</t>
  </si>
  <si>
    <t>2016/PA/031</t>
  </si>
  <si>
    <t>2016/PA/032</t>
  </si>
  <si>
    <t>2016/PA/033</t>
  </si>
  <si>
    <t>2016/PA/038</t>
  </si>
  <si>
    <t>2016/PA/039</t>
  </si>
  <si>
    <t>Gesisport Gestión de Servicio Integrales, S.L.</t>
  </si>
  <si>
    <t>Porcentaje de baja sobre Precios unitarios
Lote 1: 5,75%
Lote 2: 14,40%</t>
  </si>
  <si>
    <t>Acuerdo marco para el Suministro de especies vegetales</t>
  </si>
  <si>
    <t>Acuerdo marco de Suministro de prendas de trabajo, uniformes y equipos de protección individual</t>
  </si>
  <si>
    <t>Sociedad Ibérica de Construcciones Eléctricas, S.A. (SICE)</t>
  </si>
  <si>
    <t>Hornidurak Instalazioak eta Zerbitzuak, S.A. (HIEZ)</t>
  </si>
  <si>
    <t>Servicio de mantenimiento y reparación de la señalización horizontal, vertical y especial de las vías públicas</t>
  </si>
  <si>
    <t>Servicio de cafetería y comedor en el Centro Municipal de Mayores Padre Vallet</t>
  </si>
  <si>
    <t>Hostur Colectividades y Turismo, S.L.</t>
  </si>
  <si>
    <t>Espectáculos pirotécnicos para las Fiestas Patronales 2016</t>
  </si>
  <si>
    <t>Servicio de fotografía para reportajes, cobertura de actos municipales y otros eventos de las concejalías municipales</t>
  </si>
  <si>
    <t>Actuación musical del artista Bertín Osborne en las Fiestas Patronales de Nuestra Señora de la Consolación 2016</t>
  </si>
  <si>
    <t>Gestión, organización y ejecución de la feria taurina a celebrar con motivo de las Fiestas Patronales de Nuestra Señora de la Consolación</t>
  </si>
  <si>
    <t>Talleres para la sensibilización y prevención del consumo de alcohol y cannabis en centros educativos de Pozuelo de Alarcón</t>
  </si>
  <si>
    <t>Suministro de tres vehículos  nuevos, dos furgonetas y un turismo, para el parque móvil municipal</t>
  </si>
  <si>
    <t>Negociado con Publicidad</t>
  </si>
  <si>
    <t>Precios unitarios
Presupuesto máximo: 
220.000,00 €</t>
  </si>
  <si>
    <t>Precios unitarios
Importe máximo: 
297.520,66 €</t>
  </si>
  <si>
    <t>Precios unitarios
Importe máximo: 
360.000,00 €</t>
  </si>
  <si>
    <t>Porcentaje de baja sobre precios unitarios
Lote 1: 5,75%
Lote 2: 14,40%</t>
  </si>
  <si>
    <t>Porcentaje de baja sobre precios unitarios: 24,99 %</t>
  </si>
  <si>
    <t>DOUE nº 2016/S 058-098034
23/03/2016
BOE nº 84
07/04/2016</t>
  </si>
  <si>
    <t>DOUE nº 2016/S 133-24056
13/07/2016
BOE nº 167
12/07/2016</t>
  </si>
  <si>
    <t>Servicios</t>
  </si>
  <si>
    <t>Precios unitarios
Importe máximo: 
520.661,16 €</t>
  </si>
  <si>
    <t>Precios unitarios
Importe máximo: 630.000,00 €</t>
  </si>
  <si>
    <t>Porcentaje de baja sobre precios unitarios: 38,70 %</t>
  </si>
  <si>
    <t>DOUE nº 2016/S 051-085009
12/03/2016
BOE nº 69
21/03/2016</t>
  </si>
  <si>
    <t>DOUE nº 2016/S 133-240560
BOE nº 167
12/07/2016
13/07/2016</t>
  </si>
  <si>
    <t>Canon 
1.200,00 € / año</t>
  </si>
  <si>
    <t xml:space="preserve">Canon 
200 € / año
Valor estimado: 59.857,72  €  </t>
  </si>
  <si>
    <t xml:space="preserve">Canon 
200 € / año
</t>
  </si>
  <si>
    <t>BOE nº 52
01/03/2016</t>
  </si>
  <si>
    <t>Perfil de Contratante
17/08/2016</t>
  </si>
  <si>
    <t>Privado</t>
  </si>
  <si>
    <t>Focs D’Artifici Europlá</t>
  </si>
  <si>
    <t>Perfil de contratante
06/05/2016</t>
  </si>
  <si>
    <t>Perfil de Contratante
10/08/2016</t>
  </si>
  <si>
    <t>Mudarra Fotógrafos, S.L.</t>
  </si>
  <si>
    <t>Perfil de Contratante
28/07/2016</t>
  </si>
  <si>
    <t>Gestión y Producciones Loyjor, S.L.</t>
  </si>
  <si>
    <t>2016/NSIN/004</t>
  </si>
  <si>
    <t>2016/NSIN/005</t>
  </si>
  <si>
    <t>Proactiva Formación, S.L.</t>
  </si>
  <si>
    <t>Precio/hora: 
30,00 €
Presupuesto máximo: 
18.180,00 €</t>
  </si>
  <si>
    <t>Precio/hora: 
33,00 €
Presupuesto máximo: 
19.998,00 €</t>
  </si>
  <si>
    <t>Precio/hora: 
22,20 €</t>
  </si>
  <si>
    <t>Precio/hora: 
24,42 €</t>
  </si>
  <si>
    <t>BOE nº 86
09/04/2016</t>
  </si>
  <si>
    <t>Perfil de Contratante
09/08/2016</t>
  </si>
  <si>
    <t>Lote 1: Gabella Motor, S.L.
Lote 2: Desierto</t>
  </si>
  <si>
    <t>Lote 1: 23.140,49 €
Lote 2: 26.446,28 €</t>
  </si>
  <si>
    <t>Lote 1: 27.999,99 €
Lote 2: 32.000,00 €</t>
  </si>
  <si>
    <t>Lote 1: 22.976,34 €</t>
  </si>
  <si>
    <t>Lote 1: 27.801,37 €</t>
  </si>
  <si>
    <t>BOE nº 92
16/04/2016</t>
  </si>
  <si>
    <t>2016/PA/016</t>
  </si>
  <si>
    <t>Suministro de 96 cazadoras de abrigo para la Policía Municipal</t>
  </si>
  <si>
    <t>Sagres, S.L.</t>
  </si>
  <si>
    <t>BOE nº 97
22/04/2016</t>
  </si>
  <si>
    <t>Ferrovial Servicios, S.A.</t>
  </si>
  <si>
    <t>Servicio de mantenimiento integral del alumbrado público e iluminación decorativa de calles en las fiestas patronales y navideñas</t>
  </si>
  <si>
    <t>Porcentaje de baja sobre precios unitarios: 41,21 %</t>
  </si>
  <si>
    <t>Precios unitarios
Importe máximo: 
1.016.535,54 €</t>
  </si>
  <si>
    <t>Precios unitarios
Importe máximo: 
1.230.008,00 €</t>
  </si>
  <si>
    <t>DOUE nº 2016/S 076-134294
19/04/2016
BOE nº 106
3/05/2016</t>
  </si>
  <si>
    <t>DOUE nº 2016/S 155-281404
12/08/2016
BOE nº 195
13/08/2016</t>
  </si>
  <si>
    <t>Servicios educativos para el desarrollo de las actividades del Aula de Educación Ambiental</t>
  </si>
  <si>
    <t>130.400,00 € 
IVA exento</t>
  </si>
  <si>
    <t>102.000,00 €
IVA exento</t>
  </si>
  <si>
    <t>BOE nº 108
04/05/2016</t>
  </si>
  <si>
    <t>BOE nº 195
13/08/2016</t>
  </si>
  <si>
    <t>Natur del Siglo XXI</t>
  </si>
  <si>
    <t>Servicio de mantenimiento mecánico básico de los vehículos de Policía Municipal</t>
  </si>
  <si>
    <t>Jotrinsa, S.L.</t>
  </si>
  <si>
    <t>Realización de actuaciones para la promoción de la igualdad de oportunidades entre mujeres y hombres</t>
  </si>
  <si>
    <t>Dª María Luisa Rebolledo Deschamps</t>
  </si>
  <si>
    <t>BOE nº 125
24/05/2016</t>
  </si>
  <si>
    <t>Perfil de Contratante
20/09/2016</t>
  </si>
  <si>
    <t>2016/PA/021</t>
  </si>
  <si>
    <t>Redacción de proyectos y dirección facultativa de las obras del Departamento de Obras e Infraestructuras</t>
  </si>
  <si>
    <t>Lote 1: 13.000,00 €
Lote 2: 25.000,00 €
Lote 3: 14.000,00 €
Lote 4: 16.000,00 €</t>
  </si>
  <si>
    <t>Lote 1: 15.730,00 €
Lote 2: 30.250,00 €
Lote 3: 16.940,00 €
Lote 4: 19.360,00 €</t>
  </si>
  <si>
    <t>Lotes 1, 2 y 4: 
7/09/2016
Lote 3: 21/09/2016</t>
  </si>
  <si>
    <t>Lote 1: Urbinges Ambiental, S.L.
Lote 2: LKS Ingeniería, S. Coop.
Lote 3: U.T.E. Gedine Madrid, S.L. y C.I.C. Exal, S.L.
Lote 4: Delfos Proyectos, S.L.</t>
  </si>
  <si>
    <t>Lote 1: 6.760,00 €
Lote 2: 12.950,00 €
Lote 3: 8.400,00 €
Lote 4: 11.200,00 €</t>
  </si>
  <si>
    <t>Lote 1: 8.179,60 €
Lote 2: 15.669,50 €
Lote 3: 10.164,00 €
Lote 4: 13.552,00 €</t>
  </si>
  <si>
    <t>Lote 1: 20/09/2016
Lote 2: 13/09/2016
Lote 3: 30/09/2016
Lote 4: 15/09/2016</t>
  </si>
  <si>
    <t>Fecha Adjudicación</t>
  </si>
  <si>
    <t>Fecha Formalización de contrato</t>
  </si>
  <si>
    <t>BOE nº 123
21/05/2016</t>
  </si>
  <si>
    <t>Perfil de Contratante
24/10/2016</t>
  </si>
  <si>
    <t>Servicio de asistencia técnica de actividades educativas y espectáculos culturales: iluminación, sonido y audiovisual del espacio Sala Educarte y otros espacios</t>
  </si>
  <si>
    <t>Merino y Merino Producciones, S.L.</t>
  </si>
  <si>
    <t>Precios unitarios
Importe máximo: 16.219,00 €</t>
  </si>
  <si>
    <t>Precios unitarios
Importe máximo: 19.624,99 €</t>
  </si>
  <si>
    <t>Porcentaje de baja sobre precios unitarios: 26,30 %</t>
  </si>
  <si>
    <t>BOE nº 143
14/06/2016</t>
  </si>
  <si>
    <t>Asistencia técnica externa para el mantenimiento de los sistemas de información del entorno tecnológico del Centro de Proceso de Datos</t>
  </si>
  <si>
    <t>Mad-It Consultores Informáticos, S.L.</t>
  </si>
  <si>
    <t>Suministro de gasóleo C para las instalaciones deportivas El Pradillo y Valle de las Cañas</t>
  </si>
  <si>
    <t>Petroli, S.L.U.</t>
  </si>
  <si>
    <t>Precio / litro combustible
Presupuesto máximo: 
24.500,00 €</t>
  </si>
  <si>
    <t>Precio / litro combustible
Presupuesto máximo: 
29.645,00 €</t>
  </si>
  <si>
    <t>Descuento de 2,91% sobre precio referencia</t>
  </si>
  <si>
    <t>BOE nº 122
20/05/2016</t>
  </si>
  <si>
    <t>Servicio de mantenimiento y limpieza de la red de alcantarillado municipal</t>
  </si>
  <si>
    <t>Sistemas de Automatismo y Control, S.A.</t>
  </si>
  <si>
    <t>Precios unitarios
Importe máximo: 
1.089.090,91 €</t>
  </si>
  <si>
    <t>Precios unitarios
Importe máximo: 
1.198.000,00 €</t>
  </si>
  <si>
    <t>Porcentaje de baja sobre  precios unitarios: 12,99 %</t>
  </si>
  <si>
    <t>DOUE nº 2016/S 093-167535
14/05/2016
BOE nº 125
24/05/2016</t>
  </si>
  <si>
    <t>DOUE nº 2016/S 209 -3799
28/10/2016
BOE nº 231
24/09/2016</t>
  </si>
  <si>
    <t>Trabajos para dejar fuera de servicio los tanques de almacenamiento de productos petrolíferos líquidos no utilizados</t>
  </si>
  <si>
    <t>Servicios Técnicos de Limpiezas Industriales Miguel Arias, S.L. (STLIMA)</t>
  </si>
  <si>
    <t>Perfil de Contratante
26/09/2016</t>
  </si>
  <si>
    <t>Sustitución del césped artificial de seis pistas de pádel en Polideportivo Carlos Ruiz</t>
  </si>
  <si>
    <t>Mixto (Suministro y obras)</t>
  </si>
  <si>
    <t>Inporman Building, S.A.U.</t>
  </si>
  <si>
    <t>2016/PA/035</t>
  </si>
  <si>
    <t>Servicios de actividades acuáticas y otros servicios deportivos de la Concejalía de Deportes</t>
  </si>
  <si>
    <t>Precios unitarios
Importe máximo: 
49.173,55 €</t>
  </si>
  <si>
    <t>Precios unitarios
Importe máximo: 
59.500,00 €</t>
  </si>
  <si>
    <t>Sima Deporte y Ocio S.L.</t>
  </si>
  <si>
    <t>BOE nº 140
10/06/2016</t>
  </si>
  <si>
    <t>2016/PA/037</t>
  </si>
  <si>
    <t>Servicio de edición e imprenta de piezas gráficas</t>
  </si>
  <si>
    <t>Precios unitarios
Importe máximo:
Lote 1: 17.300,00 €
Lote 2: 24.322,00 €
Lote 3: 16.740,00 €
Lote 4: 12.795,00 €</t>
  </si>
  <si>
    <t>Precios unitarios
Importe máximo:
Lote 1: 19.802,50 €
Lote 2: 29.429,62 €
Lote 3: 20.255,40 €
Lote 4: 15.481,95 €</t>
  </si>
  <si>
    <t>Lotes 1 y 2: Industrias Gráficas Caro, S.L.
Lotes 3 y 4: Sundis, S.A.</t>
  </si>
  <si>
    <t>Lotes 1 y 2:
24/08/2016
Lotes 3 y 4:
7/09/2016</t>
  </si>
  <si>
    <t>Perfil de Contratante
7/10/2016</t>
  </si>
  <si>
    <t>Servicio de prevención y atención al acoso escolar</t>
  </si>
  <si>
    <t>Asociación Punto Omega</t>
  </si>
  <si>
    <t>Precio / sesión o intervención: 
80,00 €
Importe máximo: 16.000,00 €
IVA exento</t>
  </si>
  <si>
    <t>Precio / sesión o intervención: 
49,50 €
IVA exento</t>
  </si>
  <si>
    <t>BOE nº 141
11/06/2016</t>
  </si>
  <si>
    <t>Servicios para la intermediación laboral de personas desempleadas</t>
  </si>
  <si>
    <t>Lote A: 13.636,36 € 
Lote B: 11.570,25 €</t>
  </si>
  <si>
    <t>Lote A: 16.500,00 €
Lote B: 14.000,00 €</t>
  </si>
  <si>
    <t>Lote B: 9.400,00 €</t>
  </si>
  <si>
    <t>Lote B: 11.374,00 €</t>
  </si>
  <si>
    <t>Lote A: Desierto 
Lote B: Projé Pitágora, S.L.</t>
  </si>
  <si>
    <t>Crooner 2016, S.L.</t>
  </si>
  <si>
    <t>Autorización de ocupación de la vía pública con aparatos infantiles y puestos de comida y/o bebida con motivo de las fiestas patronales de Nuestra Señora del Carmen de Pozuelo de Alarcón 2016</t>
  </si>
  <si>
    <t>Autorización Demanial</t>
  </si>
  <si>
    <t>Negociado sin publicidad</t>
  </si>
  <si>
    <t>Varios adjudicatarios</t>
  </si>
  <si>
    <t>Autorización de ocupación de la vía pública con aparatos infantiles/adultos, casetas y puestos de comida y/o bebida con motivo de las fiestas patronales de Nuestra Señora de la Consolación de Pozuelo de Alarcón 2016</t>
  </si>
  <si>
    <t>Perfil de Contratante 22/06/2016</t>
  </si>
  <si>
    <t>Perfil de Contratante 8/08/2016</t>
  </si>
  <si>
    <t>2016/PA/015</t>
  </si>
  <si>
    <t>2016/PA/055</t>
  </si>
  <si>
    <t>2016/PA/070</t>
  </si>
  <si>
    <t>Suministro de máquinas dispensadoras de agua y agua embotellada</t>
  </si>
  <si>
    <t>Precios unitarios
Importe máximo:
7.773,53 €</t>
  </si>
  <si>
    <t>Precios unitarios
Importe máximo:
9.194,00 €</t>
  </si>
  <si>
    <t>Porcentaje de baja sobre precios unitarios: 25,59 %</t>
  </si>
  <si>
    <t>Servicio de teleasistencia domiciliaria</t>
  </si>
  <si>
    <r>
      <t>Precio terminal fijo/mes:</t>
    </r>
    <r>
      <rPr>
        <sz val="9"/>
        <rFont val="Calibri"/>
        <family val="2"/>
        <scheme val="minor"/>
      </rPr>
      <t xml:space="preserve"> 23,22 €
Precio terminal móvil/mes: 39,01 €
Importe máximo: 31.252,32 €</t>
    </r>
  </si>
  <si>
    <r>
      <t>Precio terminal fijo/mes:</t>
    </r>
    <r>
      <rPr>
        <sz val="9"/>
        <rFont val="Calibri"/>
        <family val="2"/>
        <scheme val="minor"/>
      </rPr>
      <t xml:space="preserve"> 24,15 €
Precio terminal móvil/mes: 40,57 €
Importe máximo: 32.502,41 €</t>
    </r>
  </si>
  <si>
    <t>Eulen Servicios Sociosanitarios, S.A.</t>
  </si>
  <si>
    <r>
      <t>Precio terminal fijo/mes:</t>
    </r>
    <r>
      <rPr>
        <sz val="9"/>
        <rFont val="Calibri"/>
        <family val="2"/>
        <scheme val="minor"/>
      </rPr>
      <t xml:space="preserve"> 16,00 €
Precio terminal móvil/mes: 26,00 €
Importe máximo: 21.408,00 €</t>
    </r>
  </si>
  <si>
    <r>
      <t>Precio terminal fijo/mes:</t>
    </r>
    <r>
      <rPr>
        <sz val="9"/>
        <rFont val="Calibri"/>
        <family val="2"/>
        <scheme val="minor"/>
      </rPr>
      <t xml:space="preserve"> 16,64 €
Precio terminal móvil/mes: 27,04 €
Importe máximo: 22.264,32 €</t>
    </r>
  </si>
  <si>
    <t>Perfil de Contratante
3/10/2016</t>
  </si>
  <si>
    <t>Servicio de actividad acuática adaptada a personas con discapacidad</t>
  </si>
  <si>
    <t>D. Darío Carreras Jiménez</t>
  </si>
  <si>
    <t>Precio/hora: 
25,00 €
Presupuesto anual:
 60.000,00 €</t>
  </si>
  <si>
    <t>Precio/hora: 
27,50 €
Presupuesto anual:
 66.000,00 €</t>
  </si>
  <si>
    <t>Precio/hora:
25,00 €</t>
  </si>
  <si>
    <t>Precio/hora: 
27,50 €</t>
  </si>
  <si>
    <t>BOE nº 203
23/08/2016</t>
  </si>
  <si>
    <t>Perfil de Contratante
7/11/2016</t>
  </si>
  <si>
    <t>Lote 1: Espasa Calpe, S.A. (Casa del Libro)
Lote 2: Grandes Almacenes FNAC España, S.A.</t>
  </si>
  <si>
    <t>Lote 1: 23/03/2016
Lote 2: 22/06/2016</t>
  </si>
  <si>
    <t>Lote 1: 6/04/2016
Lote 2: 8/08/2016</t>
  </si>
  <si>
    <t>Perfil de contratante
11/05/2016
10/08/2016</t>
  </si>
  <si>
    <t>2016/PA/044</t>
  </si>
  <si>
    <t>2016/PA/023</t>
  </si>
  <si>
    <t>2016/PA/027</t>
  </si>
  <si>
    <t>2016/PA/057</t>
  </si>
  <si>
    <t>2016/PA/036</t>
  </si>
  <si>
    <t>2016/PA/043</t>
  </si>
  <si>
    <t>2016/PA/063</t>
  </si>
  <si>
    <t>2016/PA/052</t>
  </si>
  <si>
    <t>2016/PA/046</t>
  </si>
  <si>
    <t>2016/PA/056</t>
  </si>
  <si>
    <t>2016/PA/068</t>
  </si>
  <si>
    <t>2016/PA/066</t>
  </si>
  <si>
    <t>2016/PA/077</t>
  </si>
  <si>
    <t>2016/PA/026</t>
  </si>
  <si>
    <t>2016/PA/076</t>
  </si>
  <si>
    <t>2016/PA/059</t>
  </si>
  <si>
    <t>2016/PA/047</t>
  </si>
  <si>
    <t>2016/PA/099</t>
  </si>
  <si>
    <t>2016/PA/073</t>
  </si>
  <si>
    <t>2016/PA/082</t>
  </si>
  <si>
    <t>2016/PA/085</t>
  </si>
  <si>
    <t>2016/PA/034</t>
  </si>
  <si>
    <t>2016/PA/060</t>
  </si>
  <si>
    <t>2016/PA/067</t>
  </si>
  <si>
    <t>2016/PA/074</t>
  </si>
  <si>
    <t>2016/PA/081</t>
  </si>
  <si>
    <t>2016/PA/089</t>
  </si>
  <si>
    <t>2016/PA/090</t>
  </si>
  <si>
    <t>2016/PA/093</t>
  </si>
  <si>
    <t>104.000,00 €</t>
  </si>
  <si>
    <t>114.400,00 €</t>
  </si>
  <si>
    <t>105.600,00 €</t>
  </si>
  <si>
    <t>2</t>
  </si>
  <si>
    <t>18.324,50 €</t>
  </si>
  <si>
    <t>22.172,65 €</t>
  </si>
  <si>
    <t>1</t>
  </si>
  <si>
    <t>15.343,75 €</t>
  </si>
  <si>
    <t>18.343,75 €</t>
  </si>
  <si>
    <t>14.895,99 €</t>
  </si>
  <si>
    <t>18.024,15 €</t>
  </si>
  <si>
    <t>3</t>
  </si>
  <si>
    <t>62.066,11 €</t>
  </si>
  <si>
    <t>75.099,99 €</t>
  </si>
  <si>
    <t>53.900,00 €</t>
  </si>
  <si>
    <t>65.219,00 €</t>
  </si>
  <si>
    <t>10.495,87 €</t>
  </si>
  <si>
    <t>12.700,00 €</t>
  </si>
  <si>
    <t>9.000,00 €</t>
  </si>
  <si>
    <t>10.890,00 €</t>
  </si>
  <si>
    <t>21</t>
  </si>
  <si>
    <t>64.916,55 €</t>
  </si>
  <si>
    <t>78.549,03 €</t>
  </si>
  <si>
    <t>46.700,00 €</t>
  </si>
  <si>
    <t>56.507,00 €</t>
  </si>
  <si>
    <t>15.104,00 €</t>
  </si>
  <si>
    <t>18.275,84 €</t>
  </si>
  <si>
    <t>15.080,00 €</t>
  </si>
  <si>
    <t>18.246,80 €</t>
  </si>
  <si>
    <t>22</t>
  </si>
  <si>
    <t>32.713,74 €</t>
  </si>
  <si>
    <t>39.583,63 €</t>
  </si>
  <si>
    <t>24.277,44 €</t>
  </si>
  <si>
    <t>4</t>
  </si>
  <si>
    <t>92.000,00 €</t>
  </si>
  <si>
    <t>111.320,00 €</t>
  </si>
  <si>
    <t>83.461,27 €</t>
  </si>
  <si>
    <t>49.929,89€</t>
  </si>
  <si>
    <t>60.415,17€</t>
  </si>
  <si>
    <t>38.156,42 €</t>
  </si>
  <si>
    <t>46.169,27 €</t>
  </si>
  <si>
    <t>66.115,70 €</t>
  </si>
  <si>
    <t>80.000,00 €</t>
  </si>
  <si>
    <t>50.000,00 €</t>
  </si>
  <si>
    <t>60.500,00 €</t>
  </si>
  <si>
    <t>304.178,50 €</t>
  </si>
  <si>
    <t>368.055,99 €</t>
  </si>
  <si>
    <t>2016/PA/104</t>
  </si>
  <si>
    <t>88.791,56 €</t>
  </si>
  <si>
    <t>107.437,79 €</t>
  </si>
  <si>
    <t>154.940,90 €</t>
  </si>
  <si>
    <t>187.478,49 €</t>
  </si>
  <si>
    <t>31</t>
  </si>
  <si>
    <t>498.702,63 €</t>
  </si>
  <si>
    <t>304.167,39 €</t>
  </si>
  <si>
    <t>368.042,54 €</t>
  </si>
  <si>
    <t>125.840,00 €</t>
  </si>
  <si>
    <t>124.023,79 €</t>
  </si>
  <si>
    <t>175.362,85 €</t>
  </si>
  <si>
    <t>212.189,05 €</t>
  </si>
  <si>
    <t>127.429,66 €</t>
  </si>
  <si>
    <t>2016/PA/108</t>
  </si>
  <si>
    <t>741.400,11 €</t>
  </si>
  <si>
    <t>897.094,13 €</t>
  </si>
  <si>
    <t>499.478,25 €</t>
  </si>
  <si>
    <t>604.368,68 €</t>
  </si>
  <si>
    <t>46.089,26 €</t>
  </si>
  <si>
    <t>55.768,00 €</t>
  </si>
  <si>
    <t>38.381,82 €</t>
  </si>
  <si>
    <t>46.442,00 €</t>
  </si>
  <si>
    <t>234.422,93 €</t>
  </si>
  <si>
    <t>283.651,75 €</t>
  </si>
  <si>
    <t>2016/PA/102</t>
  </si>
  <si>
    <t>395.255,53 €</t>
  </si>
  <si>
    <t>478.259,19 €</t>
  </si>
  <si>
    <t>251.510,00 €</t>
  </si>
  <si>
    <t>304.327,10 €</t>
  </si>
  <si>
    <t>Proyectos de intervención socioeducativa con menores y jóvenes en riesgo</t>
  </si>
  <si>
    <t>Implantación de un sistema de gestión informática para el préstamo de documentos electrónicos y adquisición de licencias de uso de libros electrónicos (ebooks) para su préstamo por las Bibliotecas Municipales</t>
  </si>
  <si>
    <t>Suministro e instalación de una red tridimensional de juego infantil en el parque de la Plaza de España</t>
  </si>
  <si>
    <t>Servicio de mantenimiento de los equipos y sistemas de seguridad de edificios e instalaciones municipales</t>
  </si>
  <si>
    <t>Suministro de vehículo transformado en ambulancia</t>
  </si>
  <si>
    <t>Suministro de stands, mobiliario y equipamiento para la celebración del Foro de Empleo Y Empresas de Pozuelo de Alarcón 2016</t>
  </si>
  <si>
    <t>Obras de reforma interior del centro María Inmaculada</t>
  </si>
  <si>
    <t>Suministro de 58 chalecos antibalas para la Policía Municipal</t>
  </si>
  <si>
    <t>Servicio de mantenimiento y reparación de la pavimentación y red de saneamiento municipales</t>
  </si>
  <si>
    <t>Asesoramiento empresarial y tecnológico a emprendedores, empresas y comercios y asesoramiento jurídico a jóvenes</t>
  </si>
  <si>
    <t>Suministro de prendas de uniformidad para la Policía Municipal</t>
  </si>
  <si>
    <t>Obras de renovación de colectores en las calles Benigno Granizo y García Martín en Pozuelo de Alarcón</t>
  </si>
  <si>
    <t>Servicio de manipulado y distribución de la revista mensual Vive Pozuelo y otras publicaciones municipales</t>
  </si>
  <si>
    <t>Servicio de consultoría para el análisis y descripción de los puestos de trabajo y la definición del perfil de competencias del personal municipal</t>
  </si>
  <si>
    <t>Servicio de edición e imprenta de la revista municipal</t>
  </si>
  <si>
    <t>Emisión a través de internet de plenos municipales y mesas de contratación: alojamiento y streaming</t>
  </si>
  <si>
    <t>Servicio de mantenimiento de componentes y dispositivos informáticos, mantenimiento de la red de voz/datos, cableado estructurado, electrónica de red y centro de atención a usuarios</t>
  </si>
  <si>
    <t>Póliza de seguro de responsabilidad civil, general/patrimonial, patronal y profesional</t>
  </si>
  <si>
    <t>Alquiler de infraestructura y apoyo logístico a los eventos promovidos por diferentes concejalías</t>
  </si>
  <si>
    <t>Obras de ajardinamiento de la zona verde sita entre las calles Islas Baleares e Islas Cíes en la Urbanización Fuente de la Salud</t>
  </si>
  <si>
    <t>Obras de acondicionamiento de parcela en la Urbanización Montegancedo</t>
  </si>
  <si>
    <t>Organización y ejecución de la  Cabalgata de Reyes de 2017</t>
  </si>
  <si>
    <t>2016/PA/103</t>
  </si>
  <si>
    <t>Organización y desarrollo de actividades de dinamización y animación  infantil y juvenil</t>
  </si>
  <si>
    <t>Acondicionamiento y ajardinamiento del talud existente en la calle Travesía de Peñalara y Parque de Peñalara</t>
  </si>
  <si>
    <t>Póliza de seguro de daños a los inmuebles y muebles que integran el patrimonio del Ayuntamiento de Pozuelo de Alarcón y sus Organismos Autónomos</t>
  </si>
  <si>
    <t>Obras de construcción de un punto limpio en la calle Virgilio nº 10</t>
  </si>
  <si>
    <t>Servicio de mantenimiento, administración y seguridad de la plataforma Microsoft Sharepoint</t>
  </si>
  <si>
    <t>Servicio de elaboración del plan de adecuación al Esquema Nacional de Seguridad y seguimiento de su implantación</t>
  </si>
  <si>
    <t>Obras de rehabilitación de seis pistas deportivas de barrio</t>
  </si>
  <si>
    <t>Servicio de correduría de seguros para el Ayuntamiento de Pozuelo de Alarcón y sus Organismos Autónomos</t>
  </si>
  <si>
    <t>Obras de construcción de aceras peatonales en tramos de carreteras interurbanas del municipio</t>
  </si>
  <si>
    <t>Obras de mejora, rehabilitación y nuevos tramos de los carriles bici existentes</t>
  </si>
  <si>
    <t>Obras de acondicionamiento y ajardinamiento de zonas verdes en la Urbanización Fuente de la Salud (2ª fase)</t>
  </si>
  <si>
    <t>2016/PA/115</t>
  </si>
  <si>
    <t>Suscripción de licencias y mantenimiento de las aplicaciones informáticas Autocad, Bentley, Antispam y Symantec Backup</t>
  </si>
  <si>
    <t>Lote 1 - Desierto 
Lote 2 - Desierto
Lote 3 - Seringe, S.A.
Lote 4 - Seringe, S.A</t>
  </si>
  <si>
    <t>IGM, Ingeniería y Gestión Medioambiental, S.L.</t>
  </si>
  <si>
    <t>UTE Ecoasfalt, S.A. y Contratas Iglesias, S.A.</t>
  </si>
  <si>
    <t>Arioliva S.L.</t>
  </si>
  <si>
    <t>Willis Iberia Correduría de Seguros y Reaseguros, S.A.</t>
  </si>
  <si>
    <t>Fuenco, S.A.U.</t>
  </si>
  <si>
    <t>Ingeniería e Integración Avanzadas (INGENIA), S.A.</t>
  </si>
  <si>
    <t>Nextret, S.L.</t>
  </si>
  <si>
    <t>Gestión y Ejecución de Obra Civil, S.A.U.</t>
  </si>
  <si>
    <t>Generali España, S.A. de Seguros y Reaseguros</t>
  </si>
  <si>
    <t>Isla Verde Obras y Servicios, S.L.</t>
  </si>
  <si>
    <t>7 Estrellas Educación y Ocio, S.L.</t>
  </si>
  <si>
    <t>Brothers Films Progresivo, S.L.</t>
  </si>
  <si>
    <t>Api Movilidad, S.A.</t>
  </si>
  <si>
    <t>Trauxia, S.A.</t>
  </si>
  <si>
    <t>Infraestructura y Desarrollo de Espectáculos y Acontecimientos, S.L.</t>
  </si>
  <si>
    <t>Allianz Compañía de Seguros y Reaseguros, S.A.</t>
  </si>
  <si>
    <t>Suministros, Importaciones y Mantenimiento Electrónicos, S.A.U. (SERMICRO)</t>
  </si>
  <si>
    <t>Ambiser Innovaciones, S.L.</t>
  </si>
  <si>
    <t>Artes Gráficas San Miguel, S.A.</t>
  </si>
  <si>
    <t>KPMG Asesores, S.L.</t>
  </si>
  <si>
    <t>Con B de Buzoneo, S.L.</t>
  </si>
  <si>
    <t>Constructora Consvial, S.L.</t>
  </si>
  <si>
    <t>Insigna Uniformes S.L.</t>
  </si>
  <si>
    <t>Gorioux España, S.L.</t>
  </si>
  <si>
    <t>LicuasS, S.A.</t>
  </si>
  <si>
    <t>Fábrica Española de Confecciones, S.A.</t>
  </si>
  <si>
    <t>San Segundo Infraestructuras, S.L.</t>
  </si>
  <si>
    <t>Expoline Design, S.L.</t>
  </si>
  <si>
    <t>Lost Simetry, S.L.</t>
  </si>
  <si>
    <t>Innovación Global de Seguridad, S.A.</t>
  </si>
  <si>
    <t>Juegos Kompan, S.A.</t>
  </si>
  <si>
    <t>Odilo Tid, S.L.</t>
  </si>
  <si>
    <t>Promoción de la Formación Las Palmas, S.L.</t>
  </si>
  <si>
    <t>BOE nº 205
25/08/2016</t>
  </si>
  <si>
    <t>BOE nº 172
18/07/2016</t>
  </si>
  <si>
    <t>BOE nº 213
03/09/2016</t>
  </si>
  <si>
    <t>BOE nº 135
04/06/2016</t>
  </si>
  <si>
    <t>BOE nº 185
02/08/2016</t>
  </si>
  <si>
    <t>BOE nº 212
02/09/2016</t>
  </si>
  <si>
    <t>BOE nº 249
14/10/2016</t>
  </si>
  <si>
    <t>BOE nº 268
05/11/2016</t>
  </si>
  <si>
    <t>BOE nº 10202/09/2016</t>
  </si>
  <si>
    <t>BOE nº 250
15/10/2016</t>
  </si>
  <si>
    <t>BOE nº 263
31/10/2016</t>
  </si>
  <si>
    <t>BOE nº 233
27/09/2016</t>
  </si>
  <si>
    <t>BOE nº 240
04/10/2016</t>
  </si>
  <si>
    <t>BOE nº 316
31/12/2016</t>
  </si>
  <si>
    <t>Perfil del Contratante
28/12/2016</t>
  </si>
  <si>
    <t>BOE nº 13
16/01/2017</t>
  </si>
  <si>
    <t>Perfil del Contratante
13/01/2017</t>
  </si>
  <si>
    <t>BOE nº 18
21/01/2017</t>
  </si>
  <si>
    <t>BOE nº 12
14/01/2017</t>
  </si>
  <si>
    <t>Perfil del Contratante
18/01/2017</t>
  </si>
  <si>
    <t>Lote3: 1.198,90 €
Lote4: 3.216,00 €</t>
  </si>
  <si>
    <t>Lote 1: 6.400,00 €
Lote 2: 5.000,00 €
Lote 3: 1.900,00 €
Lote 4: 4.989,11 €</t>
  </si>
  <si>
    <t>Lote 1: 5.289,26 €
Lote 2: 4.132,23 €
Lote 3: 1.570,00 €
Lote 4: 4.123,23 €</t>
  </si>
  <si>
    <t>Lote3: 1.450,67€
Lote4: 3.891,36€</t>
  </si>
  <si>
    <t>DOUE nº 2016/S 122-219346
28/06/2016
BOE nº 172
18/07/2016</t>
  </si>
  <si>
    <t>DOUE nº 2016/S 232-423672
1/12/2016
BOE nº 290
1/12/2016
28/06/2016</t>
  </si>
  <si>
    <t>DOUE nº 2016/S 155-281337
12/08/2016
BOE nº 205
25/08/2016</t>
  </si>
  <si>
    <t>DOUE nº 2016/S 245-448744
20/12/2016
BOE nº 305
19/12/2016</t>
  </si>
  <si>
    <t>Precios unitarios
Importe estimado: 55.530,00 €</t>
  </si>
  <si>
    <t>Precios unitarios
Importe máximo: 70.036,43 €</t>
  </si>
  <si>
    <t>Precios unitarios
Importe máximo: 77.727,82 €</t>
  </si>
  <si>
    <t>Plataforma gestión préstamo: 6.388,79 €
Licencias libros electrónicos: 5.000,00 €</t>
  </si>
  <si>
    <t>Precios unitarios
Presupuesto máximo: 2.021.487,60 €</t>
  </si>
  <si>
    <t>Precios unitarios
Presupuesto máximo: 2.446.000,00 €</t>
  </si>
  <si>
    <t>43,67% de baja sobre precios unitarios</t>
  </si>
  <si>
    <t>Precios unitarios
Importe estimado: 67.191,30 €</t>
  </si>
  <si>
    <t>3,88% de baja sobre precios unitarios
Presupuesto máximo: 56.820,00 €</t>
  </si>
  <si>
    <t>3,88% de baja sobre precios unitarios
Presupuesto máximo: 59.092,80 €</t>
  </si>
  <si>
    <t>BOE nº 213
3/09/2016</t>
  </si>
  <si>
    <t>Perfil de Contratante
15/12/2016</t>
  </si>
  <si>
    <t>Perfil de Contratante
16/12/2016</t>
  </si>
  <si>
    <t>Perfil de Contratante
28/11/2016</t>
  </si>
  <si>
    <t>Perfil de Contratante
14/11/2016</t>
  </si>
  <si>
    <t>Perfil de Contratante
25/11/2016</t>
  </si>
  <si>
    <t>Perfil de Contratante
07/11/2016</t>
  </si>
  <si>
    <t>BOE nº 256
22/10/2016</t>
  </si>
  <si>
    <t>Perfil de Contratante
12/01/2017</t>
  </si>
  <si>
    <t>Precios unitarios
Presupuesto máximo: 
Lote 1: 45.454,54 €
Lote 2: 27.050,00 €
Lote 3: 59.602,83 €</t>
  </si>
  <si>
    <t>Precios unitarios
Presupuesto máximo: 
Lote 1: 55.000,00 €
Lote 2: 32.730,50 €
Lote 3: 72.059,44 €</t>
  </si>
  <si>
    <t>Lote1: 45.454,54 €
Lote2: 27.050,00 €
Lote3: 59.602,83 €</t>
  </si>
  <si>
    <t>Lote1: 39.998,00 €
Lote2: 10.762,00 €
Lote3: 49.955,47 €</t>
  </si>
  <si>
    <t>Prima anual 
Lote 1: 	70.000,00 € 
Lote 2: 11.000 €
Impuestos incluidos</t>
  </si>
  <si>
    <t>Lote 1: 48.330,24 € 
L	ot 2: 8.340,06 €
Impuestos incluidos</t>
  </si>
  <si>
    <t>Corretaje: 4% 
Valor estimado: 30.546,18 €</t>
  </si>
  <si>
    <t xml:space="preserve">Corretaje: 1,5 % </t>
  </si>
  <si>
    <r>
      <t>S.G. Asociados</t>
    </r>
    <r>
      <rPr>
        <sz val="9"/>
        <color rgb="FF0000FF"/>
        <rFont val="Calibri"/>
        <family val="2"/>
        <scheme val="minor"/>
      </rPr>
      <t xml:space="preserve">, </t>
    </r>
    <r>
      <rPr>
        <sz val="9"/>
        <rFont val="Calibri"/>
        <family val="2"/>
        <scheme val="minor"/>
      </rPr>
      <t>S.L.</t>
    </r>
  </si>
  <si>
    <t>Porcentaje de baja sobre precios unitarios
Lote 1: 35%
Lote 2: 59%</t>
  </si>
  <si>
    <t>15,40% de baja sobre precios unitarios</t>
  </si>
  <si>
    <t>Descuento del 7,20 % sobre precio de referencia de litro de carburante</t>
  </si>
  <si>
    <t>Mixto
(Suministro y servicios)</t>
  </si>
  <si>
    <t>Precios unitarios
Plataforma gestión préstamo: 
6.611,57 €
Licencias libros electrónicos: 
4.132,23 €</t>
  </si>
  <si>
    <t>Plataforma gestión préstamo: 
8.000,00 €
Licencias libros electrónicos: 
5.000,00 €</t>
  </si>
  <si>
    <t>Precios unitarios
Plataforma gestión préstamo: 
5.279,99 €
Licencias libros electrónicos: 10% descuento s/pvp, importe máximo: 4.132,23 €</t>
  </si>
  <si>
    <t>Prima anual: 
65.309,96 €
Impuestos incluidos</t>
  </si>
  <si>
    <t>Descuento del  7,20 % sobre precio de referencia de litro de carburante</t>
  </si>
  <si>
    <t>Prima anual: 
100.000,00 €
Impuestos incluidos</t>
  </si>
  <si>
    <t>Prima anual:
 65.309,96 €
Impuestos incluidos</t>
  </si>
  <si>
    <t>BOE nº 270
08/11/2016</t>
  </si>
  <si>
    <t>BOE nº 286
26/11/2016</t>
  </si>
  <si>
    <t>Pendiente publicación anuncio formalización</t>
  </si>
  <si>
    <t>Perfil de Contratante 24/08/2016</t>
  </si>
  <si>
    <t>Perfil de Contratante
28/12/2016</t>
  </si>
  <si>
    <t>BOE nº 268
5/11/2016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</si>
</sst>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5">
    <font>
      <sz val="10"/>
      <name val="MS Sans Serif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medium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34998626667073579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theme="0" tint="-0.34998626667073579"/>
      </left>
      <right style="thin">
        <color theme="0" tint="-0.14996795556505021"/>
      </right>
      <top style="medium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medium">
        <color theme="0" tint="-0.34998626667073579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medium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2499465926084170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medium">
        <color theme="0" tint="-0.24994659260841701"/>
      </bottom>
      <diagonal/>
    </border>
    <border>
      <left style="medium">
        <color theme="0" tint="-0.34998626667073579"/>
      </left>
      <right style="thin">
        <color theme="0" tint="-0.14996795556505021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medium">
        <color theme="0" tint="-0.2499465926084170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theme="0" tint="-0.34998626667073579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4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/>
    <xf numFmtId="0" fontId="2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Border="1"/>
    <xf numFmtId="8" fontId="2" fillId="0" borderId="1" xfId="0" applyNumberFormat="1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1" fontId="1" fillId="2" borderId="10" xfId="0" applyNumberFormat="1" applyFont="1" applyFill="1" applyBorder="1" applyAlignment="1" applyProtection="1">
      <alignment horizontal="center" vertical="center" wrapText="1"/>
    </xf>
    <xf numFmtId="164" fontId="1" fillId="2" borderId="10" xfId="0" applyNumberFormat="1" applyFont="1" applyFill="1" applyBorder="1" applyAlignment="1" applyProtection="1">
      <alignment horizontal="center" vertical="center" wrapText="1"/>
    </xf>
    <xf numFmtId="14" fontId="1" fillId="2" borderId="10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/>
    <xf numFmtId="0" fontId="3" fillId="0" borderId="1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2" fillId="0" borderId="6" xfId="0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8" fontId="2" fillId="0" borderId="2" xfId="0" applyNumberFormat="1" applyFont="1" applyFill="1" applyBorder="1" applyAlignment="1" applyProtection="1">
      <alignment horizontal="center" vertical="center" wrapText="1"/>
    </xf>
    <xf numFmtId="164" fontId="3" fillId="0" borderId="12" xfId="0" applyNumberFormat="1" applyFont="1" applyFill="1" applyBorder="1" applyAlignment="1">
      <alignment horizontal="center"/>
    </xf>
    <xf numFmtId="8" fontId="2" fillId="0" borderId="6" xfId="0" applyNumberFormat="1" applyFont="1" applyFill="1" applyBorder="1" applyAlignment="1" applyProtection="1">
      <alignment horizontal="center" vertical="center" wrapText="1"/>
    </xf>
    <xf numFmtId="14" fontId="3" fillId="0" borderId="12" xfId="0" applyNumberFormat="1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left"/>
    </xf>
    <xf numFmtId="0" fontId="3" fillId="0" borderId="12" xfId="0" applyFont="1" applyFill="1" applyBorder="1"/>
    <xf numFmtId="0" fontId="2" fillId="0" borderId="13" xfId="0" applyFont="1" applyFill="1" applyBorder="1" applyAlignment="1" applyProtection="1">
      <alignment vertical="center" wrapText="1"/>
    </xf>
    <xf numFmtId="0" fontId="3" fillId="0" borderId="13" xfId="0" applyFont="1" applyFill="1" applyBorder="1"/>
    <xf numFmtId="0" fontId="3" fillId="0" borderId="13" xfId="0" applyFont="1" applyBorder="1"/>
    <xf numFmtId="0" fontId="2" fillId="0" borderId="14" xfId="0" applyFont="1" applyFill="1" applyBorder="1" applyAlignment="1" applyProtection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vertical="center" wrapText="1"/>
    </xf>
    <xf numFmtId="14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left" vertical="center" wrapText="1"/>
    </xf>
    <xf numFmtId="14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8" fontId="2" fillId="0" borderId="21" xfId="0" applyNumberFormat="1" applyFont="1" applyFill="1" applyBorder="1" applyAlignment="1" applyProtection="1">
      <alignment horizontal="center" vertical="center" wrapText="1"/>
    </xf>
    <xf numFmtId="14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8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vertical="center" wrapText="1"/>
    </xf>
    <xf numFmtId="0" fontId="2" fillId="0" borderId="23" xfId="0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4" xfId="0" applyNumberFormat="1" applyFont="1" applyFill="1" applyBorder="1" applyAlignment="1" applyProtection="1">
      <alignment horizontal="center" vertical="center" wrapText="1"/>
    </xf>
    <xf numFmtId="8" fontId="2" fillId="0" borderId="24" xfId="0" applyNumberFormat="1" applyFont="1" applyFill="1" applyBorder="1" applyAlignment="1" applyProtection="1">
      <alignment horizontal="center" vertical="center" wrapText="1"/>
    </xf>
    <xf numFmtId="14" fontId="2" fillId="0" borderId="24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vertical="center" wrapText="1"/>
    </xf>
    <xf numFmtId="0" fontId="3" fillId="0" borderId="21" xfId="0" applyFont="1" applyFill="1" applyBorder="1" applyAlignment="1">
      <alignment horizontal="left" wrapText="1"/>
    </xf>
    <xf numFmtId="0" fontId="3" fillId="0" borderId="19" xfId="0" applyFont="1" applyBorder="1"/>
    <xf numFmtId="14" fontId="2" fillId="0" borderId="4" xfId="0" applyNumberFormat="1" applyFont="1" applyFill="1" applyBorder="1" applyAlignment="1" applyProtection="1">
      <alignment vertical="center" wrapText="1"/>
    </xf>
    <xf numFmtId="0" fontId="2" fillId="0" borderId="27" xfId="0" applyFont="1" applyFill="1" applyBorder="1" applyAlignment="1" applyProtection="1">
      <alignment vertical="center" wrapText="1"/>
    </xf>
    <xf numFmtId="0" fontId="2" fillId="0" borderId="26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evisions/_rels/revisionHeaders.xml.rels><?xml version="1.0" encoding="UTF-8" standalone="yes"?>
<Relationships xmlns="http://schemas.openxmlformats.org/package/2006/relationships"><Relationship Id="rId3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5830836D-D7BA-4140-B449-23C63BC99298}" diskRevisions="1" revisionId="742" version="32">
  <header guid="{5830836D-D7BA-4140-B449-23C63BC99298}" dateTime="2017-01-27T14:05:49" maxSheetId="2" userName="Silvia de la Torre" r:id="rId32" minRId="732" maxRId="74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732" sId="1" numFmtId="19">
    <oc r="M87">
      <v>115774</v>
    </oc>
    <nc r="M87">
      <v>42726</v>
    </nc>
  </rcc>
  <rcc rId="733" sId="1">
    <nc r="N85" t="inlineStr">
      <is>
        <t>BOE nº 256
22/10/2016</t>
      </is>
    </nc>
  </rcc>
  <rcc rId="734" sId="1">
    <nc r="O85" t="inlineStr">
      <is>
        <t>BOE nº 12
14/01/2017</t>
      </is>
    </nc>
  </rcc>
  <rcc rId="735" sId="1">
    <oc r="N74" t="inlineStr">
      <is>
        <t>BOE nº 25622/10/2016</t>
      </is>
    </oc>
    <nc r="N74" t="inlineStr">
      <is>
        <t>BOE nº 256
22/10/2016</t>
      </is>
    </nc>
  </rcc>
  <rcc rId="736" sId="1">
    <nc r="N87" t="inlineStr">
      <is>
        <t>BOE nº 263
31/10/2016</t>
      </is>
    </nc>
  </rcc>
  <rfmt sheetId="1" sqref="O87" start="0" length="0">
    <dxf>
      <border outline="0">
        <bottom style="medium">
          <color theme="0" tint="-0.24994659260841701"/>
        </bottom>
      </border>
    </dxf>
  </rfmt>
  <rcc rId="737" sId="1">
    <nc r="O87" t="inlineStr">
      <is>
        <t>Perfil de Contratante
28/12/2016</t>
      </is>
    </nc>
  </rcc>
  <rfmt sheetId="1" sqref="O87" start="0" length="0">
    <dxf>
      <border>
        <left style="thin">
          <color theme="0" tint="-0.14996795556505021"/>
        </left>
        <right style="medium">
          <color theme="0" tint="-0.34998626667073579"/>
        </right>
        <top style="thin">
          <color theme="0" tint="-0.14996795556505021"/>
        </top>
        <bottom style="thin">
          <color theme="0" tint="-0.14993743705557422"/>
        </bottom>
      </border>
    </dxf>
  </rfmt>
  <rfmt sheetId="1" sqref="O38" start="0" length="0">
    <dxf>
      <font>
        <sz val="9"/>
        <color rgb="FF000000"/>
        <name val="Calibri"/>
        <scheme val="minor"/>
      </font>
      <alignment vertical="center" wrapText="1" readingOrder="0"/>
    </dxf>
  </rfmt>
  <rcc rId="738" sId="1">
    <nc r="O38" t="inlineStr">
      <is>
        <t>Perfil de Contratante
28/11/2016</t>
      </is>
    </nc>
  </rcc>
  <rcc rId="739" sId="1">
    <nc r="N76" t="inlineStr">
      <is>
        <t>BOE nº 268
5/11/2016</t>
      </is>
    </nc>
  </rcc>
  <rcc rId="740" sId="1">
    <nc r="O76" t="inlineStr">
      <is>
        <t>Perfil de Contratante
28/12/2016</t>
      </is>
    </nc>
  </rcc>
  <rcv guid="{8D136C52-6A9E-41C1-9983-33100559316E}" action="delete"/>
  <rdn rId="0" localSheetId="1" customView="1" name="Z_8D136C52_6A9E_41C1_9983_33100559316E_.wvu.PrintArea" hidden="1" oldHidden="1">
    <formula>'Contratos formalizados 2016'!$A$1:$O$87</formula>
    <oldFormula>'Contratos formalizados 2016'!$A$1:$O$87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microsoft.com/office/2006/relationships/wsSortMap" Target="wsSortMa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tabSelected="1" zoomScaleNormal="100" workbookViewId="0">
      <pane xSplit="1" ySplit="1" topLeftCell="I9" activePane="bottomRight" state="frozen"/>
      <selection pane="topRight" activeCell="B1" sqref="B1"/>
      <selection pane="bottomLeft" activeCell="A2" sqref="A2"/>
      <selection pane="bottomRight" activeCell="L17" sqref="L17"/>
    </sheetView>
  </sheetViews>
  <sheetFormatPr baseColWidth="10" defaultColWidth="8.88671875" defaultRowHeight="12"/>
  <cols>
    <col min="1" max="1" width="11.6640625" style="9" customWidth="1"/>
    <col min="2" max="2" width="32.6640625" style="3" customWidth="1"/>
    <col min="3" max="3" width="10.6640625" style="4" customWidth="1"/>
    <col min="4" max="4" width="11" style="4" customWidth="1"/>
    <col min="5" max="5" width="9.5546875" style="4" customWidth="1"/>
    <col min="6" max="6" width="7.6640625" style="5" customWidth="1"/>
    <col min="7" max="7" width="19.33203125" style="6" customWidth="1"/>
    <col min="8" max="8" width="15.88671875" style="7" customWidth="1"/>
    <col min="9" max="9" width="17.33203125" style="7" customWidth="1"/>
    <col min="10" max="10" width="15.88671875" style="4" customWidth="1"/>
    <col min="11" max="11" width="18.109375" style="7" customWidth="1"/>
    <col min="12" max="12" width="10" style="8" customWidth="1"/>
    <col min="13" max="13" width="10.6640625" style="8" customWidth="1"/>
    <col min="14" max="14" width="9.5546875" style="6" customWidth="1"/>
    <col min="15" max="15" width="10.5546875" style="6" customWidth="1"/>
    <col min="16" max="16384" width="8.88671875" style="1"/>
  </cols>
  <sheetData>
    <row r="1" spans="1:16" s="4" customFormat="1" ht="36.6" thickBot="1">
      <c r="A1" s="44" t="s">
        <v>4</v>
      </c>
      <c r="B1" s="38" t="s">
        <v>5</v>
      </c>
      <c r="C1" s="38" t="s">
        <v>6</v>
      </c>
      <c r="D1" s="38" t="s">
        <v>7</v>
      </c>
      <c r="E1" s="38" t="s">
        <v>8</v>
      </c>
      <c r="F1" s="39" t="s">
        <v>0</v>
      </c>
      <c r="G1" s="38" t="s">
        <v>9</v>
      </c>
      <c r="H1" s="40" t="s">
        <v>10</v>
      </c>
      <c r="I1" s="40" t="s">
        <v>27</v>
      </c>
      <c r="J1" s="38" t="s">
        <v>13</v>
      </c>
      <c r="K1" s="40" t="s">
        <v>14</v>
      </c>
      <c r="L1" s="41" t="s">
        <v>255</v>
      </c>
      <c r="M1" s="41" t="s">
        <v>256</v>
      </c>
      <c r="N1" s="38" t="s">
        <v>11</v>
      </c>
      <c r="O1" s="42" t="s">
        <v>12</v>
      </c>
    </row>
    <row r="2" spans="1:16" ht="48">
      <c r="A2" s="63" t="s">
        <v>146</v>
      </c>
      <c r="B2" s="64" t="s">
        <v>174</v>
      </c>
      <c r="C2" s="65" t="s">
        <v>15</v>
      </c>
      <c r="D2" s="65" t="s">
        <v>17</v>
      </c>
      <c r="E2" s="65" t="s">
        <v>26</v>
      </c>
      <c r="F2" s="66">
        <v>4</v>
      </c>
      <c r="G2" s="67" t="s">
        <v>175</v>
      </c>
      <c r="H2" s="65" t="s">
        <v>197</v>
      </c>
      <c r="I2" s="65" t="s">
        <v>198</v>
      </c>
      <c r="J2" s="65" t="s">
        <v>196</v>
      </c>
      <c r="K2" s="65" t="s">
        <v>196</v>
      </c>
      <c r="L2" s="68">
        <v>42550</v>
      </c>
      <c r="M2" s="68">
        <v>42559</v>
      </c>
      <c r="N2" s="67" t="s">
        <v>199</v>
      </c>
      <c r="O2" s="69" t="s">
        <v>200</v>
      </c>
      <c r="P2" s="22"/>
    </row>
    <row r="3" spans="1:16" ht="48">
      <c r="A3" s="23" t="s">
        <v>1</v>
      </c>
      <c r="B3" s="10" t="s">
        <v>16</v>
      </c>
      <c r="C3" s="11" t="s">
        <v>15</v>
      </c>
      <c r="D3" s="11" t="s">
        <v>17</v>
      </c>
      <c r="E3" s="11" t="s">
        <v>18</v>
      </c>
      <c r="F3" s="12">
        <v>3</v>
      </c>
      <c r="G3" s="13" t="s">
        <v>19</v>
      </c>
      <c r="H3" s="52" t="s">
        <v>20</v>
      </c>
      <c r="I3" s="52" t="s">
        <v>2</v>
      </c>
      <c r="J3" s="11" t="s">
        <v>21</v>
      </c>
      <c r="K3" s="52" t="s">
        <v>2</v>
      </c>
      <c r="L3" s="14">
        <v>42361</v>
      </c>
      <c r="M3" s="14">
        <v>42380</v>
      </c>
      <c r="N3" s="13" t="s">
        <v>22</v>
      </c>
      <c r="O3" s="24" t="s">
        <v>24</v>
      </c>
    </row>
    <row r="4" spans="1:16" ht="76.2" customHeight="1" thickBot="1">
      <c r="A4" s="71" t="s">
        <v>68</v>
      </c>
      <c r="B4" s="72" t="s">
        <v>69</v>
      </c>
      <c r="C4" s="73" t="s">
        <v>15</v>
      </c>
      <c r="D4" s="73" t="s">
        <v>17</v>
      </c>
      <c r="E4" s="73" t="s">
        <v>18</v>
      </c>
      <c r="F4" s="73">
        <v>2</v>
      </c>
      <c r="G4" s="74" t="s">
        <v>70</v>
      </c>
      <c r="H4" s="73" t="s">
        <v>71</v>
      </c>
      <c r="I4" s="73" t="s">
        <v>2</v>
      </c>
      <c r="J4" s="73" t="s">
        <v>72</v>
      </c>
      <c r="K4" s="73"/>
      <c r="L4" s="75">
        <v>42445</v>
      </c>
      <c r="M4" s="75">
        <v>42446</v>
      </c>
      <c r="N4" s="74" t="s">
        <v>73</v>
      </c>
      <c r="O4" s="76" t="s">
        <v>59</v>
      </c>
      <c r="P4" s="2"/>
    </row>
    <row r="5" spans="1:16" ht="72">
      <c r="A5" s="77" t="s">
        <v>35</v>
      </c>
      <c r="B5" s="78" t="s">
        <v>36</v>
      </c>
      <c r="C5" s="79" t="s">
        <v>579</v>
      </c>
      <c r="D5" s="79" t="s">
        <v>17</v>
      </c>
      <c r="E5" s="79" t="s">
        <v>26</v>
      </c>
      <c r="F5" s="79">
        <v>2</v>
      </c>
      <c r="G5" s="80" t="s">
        <v>37</v>
      </c>
      <c r="H5" s="81" t="s">
        <v>38</v>
      </c>
      <c r="I5" s="81">
        <v>359997.59</v>
      </c>
      <c r="J5" s="79" t="s">
        <v>577</v>
      </c>
      <c r="K5" s="79" t="s">
        <v>577</v>
      </c>
      <c r="L5" s="82">
        <v>42361</v>
      </c>
      <c r="M5" s="82">
        <v>42440</v>
      </c>
      <c r="N5" s="80" t="s">
        <v>39</v>
      </c>
      <c r="O5" s="83" t="s">
        <v>40</v>
      </c>
      <c r="P5" s="2"/>
    </row>
    <row r="6" spans="1:16" ht="48">
      <c r="A6" s="23" t="s">
        <v>372</v>
      </c>
      <c r="B6" s="16" t="s">
        <v>485</v>
      </c>
      <c r="C6" s="11" t="s">
        <v>579</v>
      </c>
      <c r="D6" s="11" t="s">
        <v>17</v>
      </c>
      <c r="E6" s="11" t="s">
        <v>26</v>
      </c>
      <c r="F6" s="12">
        <v>1</v>
      </c>
      <c r="G6" s="16" t="s">
        <v>486</v>
      </c>
      <c r="H6" s="15" t="s">
        <v>542</v>
      </c>
      <c r="I6" s="15" t="s">
        <v>541</v>
      </c>
      <c r="J6" s="15" t="s">
        <v>540</v>
      </c>
      <c r="K6" s="15" t="s">
        <v>543</v>
      </c>
      <c r="L6" s="14">
        <v>42725</v>
      </c>
      <c r="M6" s="14">
        <v>42726</v>
      </c>
      <c r="N6" s="16" t="s">
        <v>530</v>
      </c>
      <c r="O6" s="102" t="s">
        <v>591</v>
      </c>
      <c r="P6" s="2"/>
    </row>
    <row r="7" spans="1:16" ht="60">
      <c r="A7" s="23" t="s">
        <v>420</v>
      </c>
      <c r="B7" s="16" t="s">
        <v>468</v>
      </c>
      <c r="C7" s="11" t="s">
        <v>579</v>
      </c>
      <c r="D7" s="11" t="s">
        <v>17</v>
      </c>
      <c r="E7" s="11" t="s">
        <v>26</v>
      </c>
      <c r="F7" s="12">
        <v>3</v>
      </c>
      <c r="G7" s="16" t="s">
        <v>501</v>
      </c>
      <c r="H7" s="15" t="s">
        <v>567</v>
      </c>
      <c r="I7" s="15" t="s">
        <v>568</v>
      </c>
      <c r="J7" s="15" t="s">
        <v>570</v>
      </c>
      <c r="K7" s="15" t="s">
        <v>569</v>
      </c>
      <c r="L7" s="14">
        <v>42725</v>
      </c>
      <c r="M7" s="14">
        <v>42726</v>
      </c>
      <c r="N7" s="16" t="s">
        <v>527</v>
      </c>
      <c r="O7" s="101" t="s">
        <v>533</v>
      </c>
    </row>
    <row r="8" spans="1:16" ht="36">
      <c r="A8" s="23" t="s">
        <v>364</v>
      </c>
      <c r="B8" s="16" t="s">
        <v>471</v>
      </c>
      <c r="C8" s="11" t="s">
        <v>579</v>
      </c>
      <c r="D8" s="11" t="s">
        <v>17</v>
      </c>
      <c r="E8" s="11" t="s">
        <v>18</v>
      </c>
      <c r="F8" s="12" t="s">
        <v>406</v>
      </c>
      <c r="G8" s="16" t="s">
        <v>498</v>
      </c>
      <c r="H8" s="15" t="s">
        <v>373</v>
      </c>
      <c r="I8" s="15" t="s">
        <v>429</v>
      </c>
      <c r="J8" s="15">
        <v>102499</v>
      </c>
      <c r="K8" s="15" t="s">
        <v>430</v>
      </c>
      <c r="L8" s="14">
        <v>42725</v>
      </c>
      <c r="M8" s="14">
        <v>42727</v>
      </c>
      <c r="N8" s="16" t="s">
        <v>565</v>
      </c>
      <c r="O8" s="26" t="s">
        <v>533</v>
      </c>
    </row>
    <row r="9" spans="1:16" ht="36.6" thickBot="1">
      <c r="A9" s="71" t="s">
        <v>164</v>
      </c>
      <c r="B9" s="84" t="s">
        <v>283</v>
      </c>
      <c r="C9" s="73" t="s">
        <v>284</v>
      </c>
      <c r="D9" s="73" t="s">
        <v>17</v>
      </c>
      <c r="E9" s="73" t="s">
        <v>26</v>
      </c>
      <c r="F9" s="85">
        <v>12</v>
      </c>
      <c r="G9" s="84" t="s">
        <v>285</v>
      </c>
      <c r="H9" s="86">
        <v>26960</v>
      </c>
      <c r="I9" s="86">
        <v>32621.599999999999</v>
      </c>
      <c r="J9" s="86">
        <v>21120</v>
      </c>
      <c r="K9" s="86">
        <v>25555.200000000001</v>
      </c>
      <c r="L9" s="75">
        <v>42571</v>
      </c>
      <c r="M9" s="75">
        <v>42587</v>
      </c>
      <c r="N9" s="84" t="s">
        <v>244</v>
      </c>
      <c r="O9" s="87" t="s">
        <v>204</v>
      </c>
      <c r="P9" s="22"/>
    </row>
    <row r="10" spans="1:16" ht="36">
      <c r="A10" s="77" t="s">
        <v>84</v>
      </c>
      <c r="B10" s="78" t="s">
        <v>87</v>
      </c>
      <c r="C10" s="79" t="s">
        <v>88</v>
      </c>
      <c r="D10" s="79" t="s">
        <v>17</v>
      </c>
      <c r="E10" s="79" t="s">
        <v>26</v>
      </c>
      <c r="F10" s="79">
        <v>50</v>
      </c>
      <c r="G10" s="88" t="s">
        <v>89</v>
      </c>
      <c r="H10" s="81">
        <v>198768.68</v>
      </c>
      <c r="I10" s="81">
        <v>240510.1</v>
      </c>
      <c r="J10" s="81">
        <v>121984.34</v>
      </c>
      <c r="K10" s="81">
        <v>147601.04999999999</v>
      </c>
      <c r="L10" s="82">
        <v>42452</v>
      </c>
      <c r="M10" s="82">
        <v>42472</v>
      </c>
      <c r="N10" s="80" t="s">
        <v>90</v>
      </c>
      <c r="O10" s="83" t="s">
        <v>120</v>
      </c>
      <c r="P10" s="2"/>
    </row>
    <row r="11" spans="1:16" ht="48">
      <c r="A11" s="23" t="s">
        <v>101</v>
      </c>
      <c r="B11" s="10" t="s">
        <v>102</v>
      </c>
      <c r="C11" s="11" t="s">
        <v>88</v>
      </c>
      <c r="D11" s="11" t="s">
        <v>17</v>
      </c>
      <c r="E11" s="11" t="s">
        <v>26</v>
      </c>
      <c r="F11" s="12">
        <v>14</v>
      </c>
      <c r="G11" s="13" t="s">
        <v>103</v>
      </c>
      <c r="H11" s="11" t="s">
        <v>104</v>
      </c>
      <c r="I11" s="11" t="s">
        <v>105</v>
      </c>
      <c r="J11" s="11" t="s">
        <v>106</v>
      </c>
      <c r="K11" s="11" t="s">
        <v>107</v>
      </c>
      <c r="L11" s="14">
        <v>42494</v>
      </c>
      <c r="M11" s="14" t="s">
        <v>108</v>
      </c>
      <c r="N11" s="13" t="s">
        <v>67</v>
      </c>
      <c r="O11" s="24" t="s">
        <v>100</v>
      </c>
    </row>
    <row r="12" spans="1:16" ht="36">
      <c r="A12" s="23" t="s">
        <v>86</v>
      </c>
      <c r="B12" s="10" t="s">
        <v>94</v>
      </c>
      <c r="C12" s="11" t="s">
        <v>88</v>
      </c>
      <c r="D12" s="11" t="s">
        <v>17</v>
      </c>
      <c r="E12" s="11" t="s">
        <v>26</v>
      </c>
      <c r="F12" s="12">
        <v>16</v>
      </c>
      <c r="G12" s="16" t="s">
        <v>95</v>
      </c>
      <c r="H12" s="15">
        <v>39035.96</v>
      </c>
      <c r="I12" s="15">
        <v>47233.51</v>
      </c>
      <c r="J12" s="15">
        <v>29081.79</v>
      </c>
      <c r="K12" s="15">
        <v>35188.97</v>
      </c>
      <c r="L12" s="14">
        <v>42473</v>
      </c>
      <c r="M12" s="14">
        <v>42474</v>
      </c>
      <c r="N12" s="13" t="s">
        <v>93</v>
      </c>
      <c r="O12" s="24" t="s">
        <v>100</v>
      </c>
      <c r="P12" s="2"/>
    </row>
    <row r="13" spans="1:16" ht="36">
      <c r="A13" s="23" t="s">
        <v>350</v>
      </c>
      <c r="B13" s="16" t="s">
        <v>456</v>
      </c>
      <c r="C13" s="11" t="s">
        <v>88</v>
      </c>
      <c r="D13" s="11" t="s">
        <v>17</v>
      </c>
      <c r="E13" s="11" t="s">
        <v>26</v>
      </c>
      <c r="F13" s="12" t="s">
        <v>393</v>
      </c>
      <c r="G13" s="16" t="s">
        <v>513</v>
      </c>
      <c r="H13" s="15" t="s">
        <v>394</v>
      </c>
      <c r="I13" s="15" t="s">
        <v>395</v>
      </c>
      <c r="J13" s="15" t="s">
        <v>396</v>
      </c>
      <c r="K13" s="15" t="s">
        <v>397</v>
      </c>
      <c r="L13" s="14">
        <v>42676</v>
      </c>
      <c r="M13" s="14">
        <v>42677</v>
      </c>
      <c r="N13" s="16" t="s">
        <v>524</v>
      </c>
      <c r="O13" s="26" t="s">
        <v>559</v>
      </c>
    </row>
    <row r="14" spans="1:16" ht="36">
      <c r="A14" s="23" t="s">
        <v>355</v>
      </c>
      <c r="B14" s="16" t="s">
        <v>461</v>
      </c>
      <c r="C14" s="11" t="s">
        <v>88</v>
      </c>
      <c r="D14" s="11" t="s">
        <v>17</v>
      </c>
      <c r="E14" s="11" t="s">
        <v>26</v>
      </c>
      <c r="F14" s="12">
        <v>11</v>
      </c>
      <c r="G14" s="16" t="s">
        <v>508</v>
      </c>
      <c r="H14" s="15" t="s">
        <v>410</v>
      </c>
      <c r="I14" s="15" t="s">
        <v>411</v>
      </c>
      <c r="J14" s="15" t="s">
        <v>412</v>
      </c>
      <c r="K14" s="15" t="s">
        <v>413</v>
      </c>
      <c r="L14" s="14">
        <v>42690</v>
      </c>
      <c r="M14" s="14">
        <v>42691</v>
      </c>
      <c r="N14" s="16" t="s">
        <v>524</v>
      </c>
      <c r="O14" s="26" t="s">
        <v>561</v>
      </c>
    </row>
    <row r="15" spans="1:16" ht="24">
      <c r="A15" s="23" t="s">
        <v>368</v>
      </c>
      <c r="B15" s="16" t="s">
        <v>479</v>
      </c>
      <c r="C15" s="11" t="s">
        <v>88</v>
      </c>
      <c r="D15" s="11" t="s">
        <v>17</v>
      </c>
      <c r="E15" s="11" t="s">
        <v>26</v>
      </c>
      <c r="F15" s="12">
        <v>39</v>
      </c>
      <c r="G15" s="16" t="s">
        <v>491</v>
      </c>
      <c r="H15" s="15" t="s">
        <v>443</v>
      </c>
      <c r="I15" s="15" t="s">
        <v>444</v>
      </c>
      <c r="J15" s="15" t="s">
        <v>423</v>
      </c>
      <c r="K15" s="15" t="s">
        <v>424</v>
      </c>
      <c r="L15" s="14">
        <v>42725</v>
      </c>
      <c r="M15" s="14">
        <v>42733</v>
      </c>
      <c r="N15" s="16" t="s">
        <v>532</v>
      </c>
      <c r="O15" s="26" t="s">
        <v>538</v>
      </c>
    </row>
    <row r="16" spans="1:16" ht="36">
      <c r="A16" s="23" t="s">
        <v>363</v>
      </c>
      <c r="B16" s="16" t="s">
        <v>470</v>
      </c>
      <c r="C16" s="11" t="s">
        <v>88</v>
      </c>
      <c r="D16" s="11" t="s">
        <v>17</v>
      </c>
      <c r="E16" s="11" t="s">
        <v>26</v>
      </c>
      <c r="F16" s="12">
        <v>40</v>
      </c>
      <c r="G16" s="16" t="s">
        <v>499</v>
      </c>
      <c r="H16" s="15" t="s">
        <v>421</v>
      </c>
      <c r="I16" s="15" t="s">
        <v>422</v>
      </c>
      <c r="J16" s="15">
        <v>57359.35</v>
      </c>
      <c r="K16" s="15">
        <v>69404.81</v>
      </c>
      <c r="L16" s="14">
        <v>42725</v>
      </c>
      <c r="M16" s="14">
        <v>42727</v>
      </c>
      <c r="N16" s="16" t="s">
        <v>529</v>
      </c>
      <c r="O16" s="26" t="s">
        <v>534</v>
      </c>
    </row>
    <row r="17" spans="1:16" ht="36">
      <c r="A17" s="23" t="s">
        <v>370</v>
      </c>
      <c r="B17" s="16" t="s">
        <v>481</v>
      </c>
      <c r="C17" s="11" t="s">
        <v>88</v>
      </c>
      <c r="D17" s="11" t="s">
        <v>17</v>
      </c>
      <c r="E17" s="11" t="s">
        <v>26</v>
      </c>
      <c r="F17" s="12">
        <v>57</v>
      </c>
      <c r="G17" s="16" t="s">
        <v>489</v>
      </c>
      <c r="H17" s="15" t="s">
        <v>446</v>
      </c>
      <c r="I17" s="15" t="s">
        <v>447</v>
      </c>
      <c r="J17" s="15" t="s">
        <v>448</v>
      </c>
      <c r="K17" s="15" t="s">
        <v>449</v>
      </c>
      <c r="L17" s="14">
        <v>42732</v>
      </c>
      <c r="M17" s="14">
        <v>42733</v>
      </c>
      <c r="N17" s="16" t="s">
        <v>530</v>
      </c>
      <c r="O17" s="26" t="s">
        <v>537</v>
      </c>
    </row>
    <row r="18" spans="1:16" ht="24">
      <c r="A18" s="23" t="s">
        <v>371</v>
      </c>
      <c r="B18" s="16" t="s">
        <v>482</v>
      </c>
      <c r="C18" s="11" t="s">
        <v>88</v>
      </c>
      <c r="D18" s="11" t="s">
        <v>17</v>
      </c>
      <c r="E18" s="11" t="s">
        <v>26</v>
      </c>
      <c r="F18" s="12">
        <v>10</v>
      </c>
      <c r="G18" s="16" t="s">
        <v>488</v>
      </c>
      <c r="H18" s="15">
        <v>542804.24</v>
      </c>
      <c r="I18" s="15">
        <f>H18*1.21</f>
        <v>656793.13040000002</v>
      </c>
      <c r="J18" s="15">
        <v>378600</v>
      </c>
      <c r="K18" s="15">
        <f>J18*1.21</f>
        <v>458106</v>
      </c>
      <c r="L18" s="14">
        <v>42725</v>
      </c>
      <c r="M18" s="14">
        <v>42733</v>
      </c>
      <c r="N18" s="16" t="s">
        <v>565</v>
      </c>
      <c r="O18" s="26" t="s">
        <v>538</v>
      </c>
      <c r="P18" s="2"/>
    </row>
    <row r="19" spans="1:16" ht="36">
      <c r="A19" s="23" t="s">
        <v>365</v>
      </c>
      <c r="B19" s="16" t="s">
        <v>474</v>
      </c>
      <c r="C19" s="11" t="s">
        <v>88</v>
      </c>
      <c r="D19" s="11" t="s">
        <v>17</v>
      </c>
      <c r="E19" s="11" t="s">
        <v>18</v>
      </c>
      <c r="F19" s="12">
        <v>33</v>
      </c>
      <c r="G19" s="16" t="s">
        <v>496</v>
      </c>
      <c r="H19" s="15" t="s">
        <v>431</v>
      </c>
      <c r="I19" s="15" t="s">
        <v>432</v>
      </c>
      <c r="J19" s="15">
        <v>105313.77</v>
      </c>
      <c r="K19" s="15" t="s">
        <v>433</v>
      </c>
      <c r="L19" s="14">
        <v>42711</v>
      </c>
      <c r="M19" s="14">
        <v>42731</v>
      </c>
      <c r="N19" s="16" t="s">
        <v>291</v>
      </c>
      <c r="O19" s="26" t="s">
        <v>535</v>
      </c>
    </row>
    <row r="20" spans="1:16" ht="36">
      <c r="A20" s="23" t="s">
        <v>362</v>
      </c>
      <c r="B20" s="16" t="s">
        <v>469</v>
      </c>
      <c r="C20" s="11" t="s">
        <v>88</v>
      </c>
      <c r="D20" s="11" t="s">
        <v>17</v>
      </c>
      <c r="E20" s="11" t="s">
        <v>18</v>
      </c>
      <c r="F20" s="12" t="s">
        <v>425</v>
      </c>
      <c r="G20" s="16" t="s">
        <v>500</v>
      </c>
      <c r="H20" s="15">
        <v>412150.93</v>
      </c>
      <c r="I20" s="15" t="s">
        <v>426</v>
      </c>
      <c r="J20" s="15" t="s">
        <v>427</v>
      </c>
      <c r="K20" s="15" t="s">
        <v>428</v>
      </c>
      <c r="L20" s="14">
        <v>42725</v>
      </c>
      <c r="M20" s="14">
        <v>42727</v>
      </c>
      <c r="N20" s="16" t="s">
        <v>528</v>
      </c>
      <c r="O20" s="26" t="s">
        <v>533</v>
      </c>
    </row>
    <row r="21" spans="1:16" ht="24">
      <c r="A21" s="23" t="s">
        <v>434</v>
      </c>
      <c r="B21" s="16" t="s">
        <v>476</v>
      </c>
      <c r="C21" s="11" t="s">
        <v>88</v>
      </c>
      <c r="D21" s="11" t="s">
        <v>17</v>
      </c>
      <c r="E21" s="11" t="s">
        <v>18</v>
      </c>
      <c r="F21" s="12">
        <v>26</v>
      </c>
      <c r="G21" s="16" t="s">
        <v>494</v>
      </c>
      <c r="H21" s="15" t="s">
        <v>435</v>
      </c>
      <c r="I21" s="15" t="s">
        <v>436</v>
      </c>
      <c r="J21" s="15" t="s">
        <v>437</v>
      </c>
      <c r="K21" s="15" t="s">
        <v>438</v>
      </c>
      <c r="L21" s="14">
        <v>42732</v>
      </c>
      <c r="M21" s="14">
        <v>42732</v>
      </c>
      <c r="N21" s="16" t="s">
        <v>527</v>
      </c>
      <c r="O21" s="26" t="s">
        <v>537</v>
      </c>
    </row>
    <row r="22" spans="1:16" ht="36.6" thickBot="1">
      <c r="A22" s="89" t="s">
        <v>484</v>
      </c>
      <c r="B22" s="90" t="s">
        <v>483</v>
      </c>
      <c r="C22" s="91" t="s">
        <v>88</v>
      </c>
      <c r="D22" s="91" t="s">
        <v>17</v>
      </c>
      <c r="E22" s="91" t="s">
        <v>18</v>
      </c>
      <c r="F22" s="92">
        <v>39</v>
      </c>
      <c r="G22" s="90" t="s">
        <v>487</v>
      </c>
      <c r="H22" s="93">
        <v>939235.29</v>
      </c>
      <c r="I22" s="93">
        <f>H22*1.21</f>
        <v>1136474.7009000001</v>
      </c>
      <c r="J22" s="93">
        <v>600804.11</v>
      </c>
      <c r="K22" s="93">
        <f>J22*1.21</f>
        <v>726972.97309999994</v>
      </c>
      <c r="L22" s="94">
        <v>42732</v>
      </c>
      <c r="M22" s="94">
        <v>42733</v>
      </c>
      <c r="N22" s="90" t="s">
        <v>587</v>
      </c>
      <c r="O22" s="95" t="s">
        <v>537</v>
      </c>
      <c r="P22" s="2"/>
    </row>
    <row r="23" spans="1:16" s="22" customFormat="1" ht="36">
      <c r="A23" s="77" t="s">
        <v>369</v>
      </c>
      <c r="B23" s="88" t="s">
        <v>480</v>
      </c>
      <c r="C23" s="79" t="s">
        <v>201</v>
      </c>
      <c r="D23" s="79" t="s">
        <v>17</v>
      </c>
      <c r="E23" s="79" t="s">
        <v>26</v>
      </c>
      <c r="F23" s="96" t="s">
        <v>406</v>
      </c>
      <c r="G23" s="88" t="s">
        <v>490</v>
      </c>
      <c r="H23" s="81" t="s">
        <v>573</v>
      </c>
      <c r="I23" s="81" t="s">
        <v>573</v>
      </c>
      <c r="J23" s="81" t="s">
        <v>574</v>
      </c>
      <c r="K23" s="81" t="s">
        <v>574</v>
      </c>
      <c r="L23" s="82">
        <v>42732</v>
      </c>
      <c r="M23" s="82">
        <v>42733</v>
      </c>
      <c r="N23" s="88" t="s">
        <v>526</v>
      </c>
      <c r="O23" s="97" t="s">
        <v>539</v>
      </c>
      <c r="P23" s="1"/>
    </row>
    <row r="24" spans="1:16" s="22" customFormat="1" ht="36">
      <c r="A24" s="23" t="s">
        <v>361</v>
      </c>
      <c r="B24" s="16" t="s">
        <v>467</v>
      </c>
      <c r="C24" s="11" t="s">
        <v>201</v>
      </c>
      <c r="D24" s="11" t="s">
        <v>17</v>
      </c>
      <c r="E24" s="11" t="s">
        <v>18</v>
      </c>
      <c r="F24" s="12">
        <v>3</v>
      </c>
      <c r="G24" s="16" t="s">
        <v>502</v>
      </c>
      <c r="H24" s="15" t="s">
        <v>585</v>
      </c>
      <c r="I24" s="15" t="s">
        <v>585</v>
      </c>
      <c r="J24" s="15" t="s">
        <v>586</v>
      </c>
      <c r="K24" s="15" t="s">
        <v>583</v>
      </c>
      <c r="L24" s="14">
        <v>42718</v>
      </c>
      <c r="M24" s="14">
        <v>42723</v>
      </c>
      <c r="N24" s="16" t="s">
        <v>565</v>
      </c>
      <c r="O24" s="26" t="s">
        <v>566</v>
      </c>
      <c r="P24" s="2"/>
    </row>
    <row r="25" spans="1:16" s="22" customFormat="1" ht="48.6" thickBot="1">
      <c r="A25" s="71" t="s">
        <v>445</v>
      </c>
      <c r="B25" s="84" t="s">
        <v>475</v>
      </c>
      <c r="C25" s="73" t="s">
        <v>201</v>
      </c>
      <c r="D25" s="73" t="s">
        <v>17</v>
      </c>
      <c r="E25" s="73" t="s">
        <v>18</v>
      </c>
      <c r="F25" s="85">
        <v>3</v>
      </c>
      <c r="G25" s="84" t="s">
        <v>495</v>
      </c>
      <c r="H25" s="86" t="s">
        <v>571</v>
      </c>
      <c r="I25" s="86" t="s">
        <v>571</v>
      </c>
      <c r="J25" s="86" t="s">
        <v>572</v>
      </c>
      <c r="K25" s="86" t="s">
        <v>572</v>
      </c>
      <c r="L25" s="75">
        <v>42732</v>
      </c>
      <c r="M25" s="75">
        <v>42733</v>
      </c>
      <c r="N25" s="84" t="s">
        <v>530</v>
      </c>
      <c r="O25" s="87" t="s">
        <v>536</v>
      </c>
      <c r="P25" s="1"/>
    </row>
    <row r="26" spans="1:16" s="22" customFormat="1" ht="36">
      <c r="A26" s="77" t="s">
        <v>3</v>
      </c>
      <c r="B26" s="78" t="s">
        <v>25</v>
      </c>
      <c r="C26" s="79" t="s">
        <v>190</v>
      </c>
      <c r="D26" s="79" t="s">
        <v>17</v>
      </c>
      <c r="E26" s="79" t="s">
        <v>26</v>
      </c>
      <c r="F26" s="96">
        <v>7</v>
      </c>
      <c r="G26" s="80" t="s">
        <v>28</v>
      </c>
      <c r="H26" s="81">
        <v>19256.2</v>
      </c>
      <c r="I26" s="81">
        <v>23300</v>
      </c>
      <c r="J26" s="81">
        <v>11500</v>
      </c>
      <c r="K26" s="81">
        <v>13915</v>
      </c>
      <c r="L26" s="82">
        <v>42396</v>
      </c>
      <c r="M26" s="82">
        <v>42397</v>
      </c>
      <c r="N26" s="80" t="s">
        <v>23</v>
      </c>
      <c r="O26" s="83" t="s">
        <v>29</v>
      </c>
      <c r="P26" s="1"/>
    </row>
    <row r="27" spans="1:16" s="22" customFormat="1" ht="36">
      <c r="A27" s="23" t="s">
        <v>30</v>
      </c>
      <c r="B27" s="10" t="s">
        <v>31</v>
      </c>
      <c r="C27" s="11" t="s">
        <v>190</v>
      </c>
      <c r="D27" s="11" t="s">
        <v>17</v>
      </c>
      <c r="E27" s="11" t="s">
        <v>26</v>
      </c>
      <c r="F27" s="11">
        <v>2</v>
      </c>
      <c r="G27" s="13" t="s">
        <v>32</v>
      </c>
      <c r="H27" s="15">
        <v>9580.5</v>
      </c>
      <c r="I27" s="15">
        <v>11592.4</v>
      </c>
      <c r="J27" s="15">
        <v>7860</v>
      </c>
      <c r="K27" s="15">
        <v>9510.6</v>
      </c>
      <c r="L27" s="14">
        <v>42417</v>
      </c>
      <c r="M27" s="14">
        <v>42423</v>
      </c>
      <c r="N27" s="13" t="s">
        <v>33</v>
      </c>
      <c r="O27" s="24" t="s">
        <v>34</v>
      </c>
      <c r="P27" s="1"/>
    </row>
    <row r="28" spans="1:16" s="22" customFormat="1" ht="48">
      <c r="A28" s="23" t="s">
        <v>51</v>
      </c>
      <c r="B28" s="10" t="s">
        <v>52</v>
      </c>
      <c r="C28" s="11" t="s">
        <v>190</v>
      </c>
      <c r="D28" s="11" t="s">
        <v>17</v>
      </c>
      <c r="E28" s="11" t="s">
        <v>26</v>
      </c>
      <c r="F28" s="12">
        <v>2</v>
      </c>
      <c r="G28" s="13" t="s">
        <v>53</v>
      </c>
      <c r="H28" s="15" t="s">
        <v>54</v>
      </c>
      <c r="I28" s="15" t="s">
        <v>55</v>
      </c>
      <c r="J28" s="15" t="s">
        <v>56</v>
      </c>
      <c r="K28" s="15" t="s">
        <v>57</v>
      </c>
      <c r="L28" s="14">
        <v>42445</v>
      </c>
      <c r="M28" s="14">
        <v>42447</v>
      </c>
      <c r="N28" s="13" t="s">
        <v>58</v>
      </c>
      <c r="O28" s="24" t="s">
        <v>59</v>
      </c>
      <c r="P28" s="1"/>
    </row>
    <row r="29" spans="1:16" s="22" customFormat="1" ht="24">
      <c r="A29" s="23" t="s">
        <v>60</v>
      </c>
      <c r="B29" s="10" t="s">
        <v>61</v>
      </c>
      <c r="C29" s="11" t="s">
        <v>190</v>
      </c>
      <c r="D29" s="11" t="s">
        <v>17</v>
      </c>
      <c r="E29" s="11" t="s">
        <v>26</v>
      </c>
      <c r="F29" s="11">
        <v>5</v>
      </c>
      <c r="G29" s="13" t="s">
        <v>62</v>
      </c>
      <c r="H29" s="15">
        <v>245439.98</v>
      </c>
      <c r="I29" s="15">
        <v>269983.98</v>
      </c>
      <c r="J29" s="15">
        <v>203434.65</v>
      </c>
      <c r="K29" s="15">
        <v>223778.12</v>
      </c>
      <c r="L29" s="14">
        <v>42425</v>
      </c>
      <c r="M29" s="14">
        <v>42445</v>
      </c>
      <c r="N29" s="13" t="s">
        <v>58</v>
      </c>
      <c r="O29" s="24" t="s">
        <v>63</v>
      </c>
      <c r="P29" s="2"/>
    </row>
    <row r="30" spans="1:16" s="22" customFormat="1" ht="72">
      <c r="A30" s="23" t="s">
        <v>116</v>
      </c>
      <c r="B30" s="10" t="s">
        <v>124</v>
      </c>
      <c r="C30" s="11" t="s">
        <v>190</v>
      </c>
      <c r="D30" s="11" t="s">
        <v>17</v>
      </c>
      <c r="E30" s="11" t="s">
        <v>26</v>
      </c>
      <c r="F30" s="12">
        <v>11</v>
      </c>
      <c r="G30" s="13" t="s">
        <v>125</v>
      </c>
      <c r="H30" s="11" t="s">
        <v>126</v>
      </c>
      <c r="I30" s="11" t="s">
        <v>127</v>
      </c>
      <c r="J30" s="11" t="s">
        <v>128</v>
      </c>
      <c r="K30" s="11" t="s">
        <v>129</v>
      </c>
      <c r="L30" s="14">
        <v>42522</v>
      </c>
      <c r="M30" s="14">
        <v>42528</v>
      </c>
      <c r="N30" s="13" t="s">
        <v>130</v>
      </c>
      <c r="O30" s="24" t="s">
        <v>113</v>
      </c>
      <c r="P30" s="2"/>
    </row>
    <row r="31" spans="1:16" s="22" customFormat="1" ht="36">
      <c r="A31" s="23" t="s">
        <v>114</v>
      </c>
      <c r="B31" s="10" t="s">
        <v>117</v>
      </c>
      <c r="C31" s="11" t="s">
        <v>190</v>
      </c>
      <c r="D31" s="11" t="s">
        <v>17</v>
      </c>
      <c r="E31" s="11" t="s">
        <v>26</v>
      </c>
      <c r="F31" s="12">
        <v>3</v>
      </c>
      <c r="G31" s="16" t="s">
        <v>118</v>
      </c>
      <c r="H31" s="15">
        <v>461000</v>
      </c>
      <c r="I31" s="15">
        <v>557810</v>
      </c>
      <c r="J31" s="15">
        <v>393487.19</v>
      </c>
      <c r="K31" s="15">
        <v>476119.5</v>
      </c>
      <c r="L31" s="14">
        <v>42480</v>
      </c>
      <c r="M31" s="14">
        <v>42502</v>
      </c>
      <c r="N31" s="13" t="s">
        <v>119</v>
      </c>
      <c r="O31" s="24" t="s">
        <v>120</v>
      </c>
      <c r="P31" s="2"/>
    </row>
    <row r="32" spans="1:16" s="22" customFormat="1" ht="36">
      <c r="A32" s="23" t="s">
        <v>115</v>
      </c>
      <c r="B32" s="10" t="s">
        <v>121</v>
      </c>
      <c r="C32" s="11" t="s">
        <v>190</v>
      </c>
      <c r="D32" s="11" t="s">
        <v>17</v>
      </c>
      <c r="E32" s="11" t="s">
        <v>26</v>
      </c>
      <c r="F32" s="12">
        <v>6</v>
      </c>
      <c r="G32" s="16" t="s">
        <v>122</v>
      </c>
      <c r="H32" s="15">
        <v>11400</v>
      </c>
      <c r="I32" s="15">
        <v>13794</v>
      </c>
      <c r="J32" s="15">
        <v>9000</v>
      </c>
      <c r="K32" s="15">
        <v>10890</v>
      </c>
      <c r="L32" s="14">
        <v>42508</v>
      </c>
      <c r="M32" s="14">
        <v>42510</v>
      </c>
      <c r="N32" s="13" t="s">
        <v>119</v>
      </c>
      <c r="O32" s="24" t="s">
        <v>123</v>
      </c>
      <c r="P32" s="2"/>
    </row>
    <row r="33" spans="1:16" s="22" customFormat="1" ht="72">
      <c r="A33" s="23" t="s">
        <v>138</v>
      </c>
      <c r="B33" s="10" t="s">
        <v>173</v>
      </c>
      <c r="C33" s="11" t="s">
        <v>190</v>
      </c>
      <c r="D33" s="11" t="s">
        <v>17</v>
      </c>
      <c r="E33" s="11" t="s">
        <v>26</v>
      </c>
      <c r="F33" s="12">
        <v>25</v>
      </c>
      <c r="G33" s="16" t="s">
        <v>172</v>
      </c>
      <c r="H33" s="11" t="s">
        <v>191</v>
      </c>
      <c r="I33" s="11" t="s">
        <v>192</v>
      </c>
      <c r="J33" s="11" t="s">
        <v>193</v>
      </c>
      <c r="K33" s="11" t="s">
        <v>193</v>
      </c>
      <c r="L33" s="14">
        <v>42522</v>
      </c>
      <c r="M33" s="14">
        <v>42545</v>
      </c>
      <c r="N33" s="16" t="s">
        <v>194</v>
      </c>
      <c r="O33" s="26" t="s">
        <v>195</v>
      </c>
      <c r="P33" s="2"/>
    </row>
    <row r="34" spans="1:16" s="22" customFormat="1" ht="72">
      <c r="A34" s="23" t="s">
        <v>137</v>
      </c>
      <c r="B34" s="10" t="s">
        <v>147</v>
      </c>
      <c r="C34" s="11" t="s">
        <v>190</v>
      </c>
      <c r="D34" s="11" t="s">
        <v>17</v>
      </c>
      <c r="E34" s="11" t="s">
        <v>26</v>
      </c>
      <c r="F34" s="12">
        <v>5</v>
      </c>
      <c r="G34" s="16" t="s">
        <v>171</v>
      </c>
      <c r="H34" s="15" t="s">
        <v>184</v>
      </c>
      <c r="I34" s="15" t="s">
        <v>185</v>
      </c>
      <c r="J34" s="11" t="s">
        <v>187</v>
      </c>
      <c r="K34" s="11" t="s">
        <v>187</v>
      </c>
      <c r="L34" s="14">
        <v>42522</v>
      </c>
      <c r="M34" s="14">
        <v>42541</v>
      </c>
      <c r="N34" s="16" t="s">
        <v>188</v>
      </c>
      <c r="O34" s="26" t="s">
        <v>189</v>
      </c>
      <c r="P34" s="2"/>
    </row>
    <row r="35" spans="1:16" s="22" customFormat="1" ht="48">
      <c r="A35" s="23" t="s">
        <v>152</v>
      </c>
      <c r="B35" s="10" t="s">
        <v>180</v>
      </c>
      <c r="C35" s="11" t="s">
        <v>190</v>
      </c>
      <c r="D35" s="11" t="s">
        <v>17</v>
      </c>
      <c r="E35" s="11" t="s">
        <v>26</v>
      </c>
      <c r="F35" s="11">
        <v>10</v>
      </c>
      <c r="G35" s="16" t="s">
        <v>210</v>
      </c>
      <c r="H35" s="15" t="s">
        <v>211</v>
      </c>
      <c r="I35" s="15" t="s">
        <v>212</v>
      </c>
      <c r="J35" s="11" t="s">
        <v>213</v>
      </c>
      <c r="K35" s="11" t="s">
        <v>214</v>
      </c>
      <c r="L35" s="14">
        <v>42557</v>
      </c>
      <c r="M35" s="14">
        <v>42571</v>
      </c>
      <c r="N35" s="16" t="s">
        <v>215</v>
      </c>
      <c r="O35" s="26" t="s">
        <v>216</v>
      </c>
    </row>
    <row r="36" spans="1:16" s="22" customFormat="1" ht="72">
      <c r="A36" s="23" t="s">
        <v>154</v>
      </c>
      <c r="B36" s="10" t="s">
        <v>228</v>
      </c>
      <c r="C36" s="11" t="s">
        <v>190</v>
      </c>
      <c r="D36" s="11" t="s">
        <v>17</v>
      </c>
      <c r="E36" s="11" t="s">
        <v>26</v>
      </c>
      <c r="F36" s="12">
        <v>19</v>
      </c>
      <c r="G36" s="16" t="s">
        <v>227</v>
      </c>
      <c r="H36" s="15" t="s">
        <v>230</v>
      </c>
      <c r="I36" s="15" t="s">
        <v>231</v>
      </c>
      <c r="J36" s="11" t="s">
        <v>229</v>
      </c>
      <c r="K36" s="11" t="s">
        <v>229</v>
      </c>
      <c r="L36" s="14">
        <v>42543</v>
      </c>
      <c r="M36" s="14">
        <v>42565</v>
      </c>
      <c r="N36" s="16" t="s">
        <v>232</v>
      </c>
      <c r="O36" s="26" t="s">
        <v>233</v>
      </c>
      <c r="P36" s="2"/>
    </row>
    <row r="37" spans="1:16" s="22" customFormat="1" ht="36">
      <c r="A37" s="23" t="s">
        <v>156</v>
      </c>
      <c r="B37" s="16" t="s">
        <v>240</v>
      </c>
      <c r="C37" s="11" t="s">
        <v>190</v>
      </c>
      <c r="D37" s="11" t="s">
        <v>17</v>
      </c>
      <c r="E37" s="11" t="s">
        <v>26</v>
      </c>
      <c r="F37" s="11">
        <v>2</v>
      </c>
      <c r="G37" s="16" t="s">
        <v>241</v>
      </c>
      <c r="H37" s="15">
        <v>12678</v>
      </c>
      <c r="I37" s="15">
        <v>15340.38</v>
      </c>
      <c r="J37" s="15">
        <v>12551.22</v>
      </c>
      <c r="K37" s="15">
        <v>15186.98</v>
      </c>
      <c r="L37" s="14">
        <v>42557</v>
      </c>
      <c r="M37" s="14">
        <v>42572</v>
      </c>
      <c r="N37" s="16" t="s">
        <v>237</v>
      </c>
      <c r="O37" s="26" t="s">
        <v>204</v>
      </c>
      <c r="P37" s="2"/>
    </row>
    <row r="38" spans="1:16" s="22" customFormat="1" ht="108">
      <c r="A38" s="23" t="s">
        <v>246</v>
      </c>
      <c r="B38" s="16" t="s">
        <v>247</v>
      </c>
      <c r="C38" s="11" t="s">
        <v>190</v>
      </c>
      <c r="D38" s="11" t="s">
        <v>17</v>
      </c>
      <c r="E38" s="11" t="s">
        <v>26</v>
      </c>
      <c r="F38" s="11">
        <v>19</v>
      </c>
      <c r="G38" s="31" t="s">
        <v>251</v>
      </c>
      <c r="H38" s="15" t="s">
        <v>248</v>
      </c>
      <c r="I38" s="15" t="s">
        <v>249</v>
      </c>
      <c r="J38" s="15" t="s">
        <v>252</v>
      </c>
      <c r="K38" s="15" t="s">
        <v>253</v>
      </c>
      <c r="L38" s="14" t="s">
        <v>250</v>
      </c>
      <c r="M38" s="14" t="s">
        <v>254</v>
      </c>
      <c r="N38" s="16" t="s">
        <v>257</v>
      </c>
      <c r="O38" s="26" t="s">
        <v>258</v>
      </c>
    </row>
    <row r="39" spans="1:16" s="22" customFormat="1" ht="48">
      <c r="A39" s="23" t="s">
        <v>158</v>
      </c>
      <c r="B39" s="16" t="s">
        <v>259</v>
      </c>
      <c r="C39" s="11" t="s">
        <v>190</v>
      </c>
      <c r="D39" s="11" t="s">
        <v>17</v>
      </c>
      <c r="E39" s="11" t="s">
        <v>26</v>
      </c>
      <c r="F39" s="12">
        <v>2</v>
      </c>
      <c r="G39" s="16" t="s">
        <v>260</v>
      </c>
      <c r="H39" s="11" t="s">
        <v>261</v>
      </c>
      <c r="I39" s="11" t="s">
        <v>262</v>
      </c>
      <c r="J39" s="11" t="s">
        <v>263</v>
      </c>
      <c r="K39" s="11" t="s">
        <v>263</v>
      </c>
      <c r="L39" s="14">
        <v>42594</v>
      </c>
      <c r="M39" s="14">
        <v>42605</v>
      </c>
      <c r="N39" s="16" t="s">
        <v>264</v>
      </c>
      <c r="O39" s="26" t="s">
        <v>245</v>
      </c>
    </row>
    <row r="40" spans="1:16" ht="72">
      <c r="A40" s="23" t="s">
        <v>162</v>
      </c>
      <c r="B40" s="16" t="s">
        <v>273</v>
      </c>
      <c r="C40" s="11" t="s">
        <v>190</v>
      </c>
      <c r="D40" s="11" t="s">
        <v>17</v>
      </c>
      <c r="E40" s="11" t="s">
        <v>26</v>
      </c>
      <c r="F40" s="11">
        <v>9</v>
      </c>
      <c r="G40" s="16" t="s">
        <v>274</v>
      </c>
      <c r="H40" s="11" t="s">
        <v>275</v>
      </c>
      <c r="I40" s="11" t="s">
        <v>276</v>
      </c>
      <c r="J40" s="11" t="s">
        <v>277</v>
      </c>
      <c r="K40" s="11" t="s">
        <v>277</v>
      </c>
      <c r="L40" s="14">
        <v>42590</v>
      </c>
      <c r="M40" s="14">
        <v>42614</v>
      </c>
      <c r="N40" s="16" t="s">
        <v>278</v>
      </c>
      <c r="O40" s="26" t="s">
        <v>279</v>
      </c>
      <c r="P40" s="2"/>
    </row>
    <row r="41" spans="1:16" s="22" customFormat="1" ht="36">
      <c r="A41" s="23" t="s">
        <v>163</v>
      </c>
      <c r="B41" s="16" t="s">
        <v>280</v>
      </c>
      <c r="C41" s="11" t="s">
        <v>190</v>
      </c>
      <c r="D41" s="11" t="s">
        <v>17</v>
      </c>
      <c r="E41" s="11" t="s">
        <v>26</v>
      </c>
      <c r="F41" s="12">
        <v>5</v>
      </c>
      <c r="G41" s="16" t="s">
        <v>281</v>
      </c>
      <c r="H41" s="15">
        <v>26400</v>
      </c>
      <c r="I41" s="15">
        <v>31944</v>
      </c>
      <c r="J41" s="15">
        <v>20011.2</v>
      </c>
      <c r="K41" s="15">
        <v>24213.55</v>
      </c>
      <c r="L41" s="14">
        <v>42627</v>
      </c>
      <c r="M41" s="14">
        <v>42635</v>
      </c>
      <c r="N41" s="16" t="s">
        <v>264</v>
      </c>
      <c r="O41" s="26" t="s">
        <v>282</v>
      </c>
    </row>
    <row r="42" spans="1:16" s="22" customFormat="1" ht="72">
      <c r="A42" s="23" t="s">
        <v>292</v>
      </c>
      <c r="B42" s="16" t="s">
        <v>293</v>
      </c>
      <c r="C42" s="11" t="s">
        <v>190</v>
      </c>
      <c r="D42" s="11" t="s">
        <v>17</v>
      </c>
      <c r="E42" s="11" t="s">
        <v>26</v>
      </c>
      <c r="F42" s="12">
        <v>11</v>
      </c>
      <c r="G42" s="16" t="s">
        <v>296</v>
      </c>
      <c r="H42" s="15" t="s">
        <v>294</v>
      </c>
      <c r="I42" s="15" t="s">
        <v>295</v>
      </c>
      <c r="J42" s="15" t="s">
        <v>160</v>
      </c>
      <c r="K42" s="15" t="s">
        <v>160</v>
      </c>
      <c r="L42" s="14">
        <v>42594</v>
      </c>
      <c r="M42" s="14" t="s">
        <v>297</v>
      </c>
      <c r="N42" s="16" t="s">
        <v>264</v>
      </c>
      <c r="O42" s="26" t="s">
        <v>298</v>
      </c>
    </row>
    <row r="43" spans="1:16" s="22" customFormat="1" ht="72">
      <c r="A43" s="23" t="s">
        <v>165</v>
      </c>
      <c r="B43" s="16" t="s">
        <v>299</v>
      </c>
      <c r="C43" s="11" t="s">
        <v>190</v>
      </c>
      <c r="D43" s="11" t="s">
        <v>17</v>
      </c>
      <c r="E43" s="11" t="s">
        <v>26</v>
      </c>
      <c r="F43" s="12">
        <v>6</v>
      </c>
      <c r="G43" s="16" t="s">
        <v>300</v>
      </c>
      <c r="H43" s="11" t="s">
        <v>301</v>
      </c>
      <c r="I43" s="11" t="s">
        <v>301</v>
      </c>
      <c r="J43" s="11" t="s">
        <v>302</v>
      </c>
      <c r="K43" s="11" t="s">
        <v>302</v>
      </c>
      <c r="L43" s="14">
        <v>42599</v>
      </c>
      <c r="M43" s="14">
        <v>42614</v>
      </c>
      <c r="N43" s="16" t="s">
        <v>303</v>
      </c>
      <c r="O43" s="26" t="s">
        <v>245</v>
      </c>
    </row>
    <row r="44" spans="1:16" s="22" customFormat="1" ht="36">
      <c r="A44" s="23" t="s">
        <v>166</v>
      </c>
      <c r="B44" s="16" t="s">
        <v>304</v>
      </c>
      <c r="C44" s="11" t="s">
        <v>190</v>
      </c>
      <c r="D44" s="11" t="s">
        <v>17</v>
      </c>
      <c r="E44" s="11" t="s">
        <v>26</v>
      </c>
      <c r="F44" s="12">
        <v>1</v>
      </c>
      <c r="G44" s="16" t="s">
        <v>309</v>
      </c>
      <c r="H44" s="11" t="s">
        <v>305</v>
      </c>
      <c r="I44" s="11" t="s">
        <v>306</v>
      </c>
      <c r="J44" s="11" t="s">
        <v>307</v>
      </c>
      <c r="K44" s="11" t="s">
        <v>308</v>
      </c>
      <c r="L44" s="14">
        <v>42584</v>
      </c>
      <c r="M44" s="14">
        <v>42586</v>
      </c>
      <c r="N44" s="16" t="s">
        <v>291</v>
      </c>
      <c r="O44" s="26" t="s">
        <v>561</v>
      </c>
      <c r="P44" s="2"/>
    </row>
    <row r="45" spans="1:16" s="22" customFormat="1" ht="84">
      <c r="A45" s="23" t="s">
        <v>352</v>
      </c>
      <c r="B45" s="16" t="s">
        <v>458</v>
      </c>
      <c r="C45" s="11" t="s">
        <v>190</v>
      </c>
      <c r="D45" s="11" t="s">
        <v>17</v>
      </c>
      <c r="E45" s="11" t="s">
        <v>26</v>
      </c>
      <c r="F45" s="12" t="s">
        <v>402</v>
      </c>
      <c r="G45" s="16" t="s">
        <v>511</v>
      </c>
      <c r="H45" s="15" t="s">
        <v>552</v>
      </c>
      <c r="I45" s="15" t="s">
        <v>553</v>
      </c>
      <c r="J45" s="15" t="s">
        <v>554</v>
      </c>
      <c r="K45" s="15" t="s">
        <v>554</v>
      </c>
      <c r="L45" s="14">
        <v>42662</v>
      </c>
      <c r="M45" s="14">
        <v>42684</v>
      </c>
      <c r="N45" s="16" t="s">
        <v>544</v>
      </c>
      <c r="O45" s="26" t="s">
        <v>545</v>
      </c>
      <c r="P45" s="1"/>
    </row>
    <row r="46" spans="1:16" s="22" customFormat="1" ht="72">
      <c r="A46" s="23" t="s">
        <v>319</v>
      </c>
      <c r="B46" s="16" t="s">
        <v>325</v>
      </c>
      <c r="C46" s="11" t="s">
        <v>190</v>
      </c>
      <c r="D46" s="11" t="s">
        <v>17</v>
      </c>
      <c r="E46" s="11" t="s">
        <v>26</v>
      </c>
      <c r="F46" s="12">
        <v>4</v>
      </c>
      <c r="G46" s="16" t="s">
        <v>328</v>
      </c>
      <c r="H46" s="11" t="s">
        <v>326</v>
      </c>
      <c r="I46" s="11" t="s">
        <v>327</v>
      </c>
      <c r="J46" s="11" t="s">
        <v>329</v>
      </c>
      <c r="K46" s="11" t="s">
        <v>330</v>
      </c>
      <c r="L46" s="14">
        <v>42641</v>
      </c>
      <c r="M46" s="14">
        <v>42643</v>
      </c>
      <c r="N46" s="16" t="s">
        <v>238</v>
      </c>
      <c r="O46" s="26" t="s">
        <v>331</v>
      </c>
      <c r="P46" s="2"/>
    </row>
    <row r="47" spans="1:16" s="22" customFormat="1" ht="36">
      <c r="A47" s="23" t="s">
        <v>353</v>
      </c>
      <c r="B47" s="16" t="s">
        <v>459</v>
      </c>
      <c r="C47" s="11" t="s">
        <v>190</v>
      </c>
      <c r="D47" s="11" t="s">
        <v>17</v>
      </c>
      <c r="E47" s="11" t="s">
        <v>26</v>
      </c>
      <c r="F47" s="12">
        <v>5</v>
      </c>
      <c r="G47" s="16" t="s">
        <v>510</v>
      </c>
      <c r="H47" s="15" t="s">
        <v>403</v>
      </c>
      <c r="I47" s="15" t="s">
        <v>404</v>
      </c>
      <c r="J47" s="15">
        <v>20064</v>
      </c>
      <c r="K47" s="15" t="s">
        <v>405</v>
      </c>
      <c r="L47" s="14">
        <v>42683</v>
      </c>
      <c r="M47" s="14">
        <v>42684</v>
      </c>
      <c r="N47" s="16" t="s">
        <v>520</v>
      </c>
      <c r="O47" s="26" t="s">
        <v>561</v>
      </c>
      <c r="P47" s="1"/>
    </row>
    <row r="48" spans="1:16" s="22" customFormat="1" ht="36">
      <c r="A48" s="23" t="s">
        <v>347</v>
      </c>
      <c r="B48" s="16" t="s">
        <v>453</v>
      </c>
      <c r="C48" s="11" t="s">
        <v>190</v>
      </c>
      <c r="D48" s="11" t="s">
        <v>17</v>
      </c>
      <c r="E48" s="11" t="s">
        <v>26</v>
      </c>
      <c r="F48" s="12" t="s">
        <v>379</v>
      </c>
      <c r="G48" s="16" t="s">
        <v>516</v>
      </c>
      <c r="H48" s="15" t="s">
        <v>380</v>
      </c>
      <c r="I48" s="15" t="s">
        <v>381</v>
      </c>
      <c r="J48" s="15" t="s">
        <v>382</v>
      </c>
      <c r="K48" s="15" t="s">
        <v>383</v>
      </c>
      <c r="L48" s="14">
        <v>42669</v>
      </c>
      <c r="M48" s="14">
        <v>42674</v>
      </c>
      <c r="N48" s="16" t="s">
        <v>522</v>
      </c>
      <c r="O48" s="26" t="s">
        <v>563</v>
      </c>
      <c r="P48" s="1"/>
    </row>
    <row r="49" spans="1:16" s="22" customFormat="1" ht="36">
      <c r="A49" s="23" t="s">
        <v>359</v>
      </c>
      <c r="B49" s="16" t="s">
        <v>465</v>
      </c>
      <c r="C49" s="11" t="s">
        <v>190</v>
      </c>
      <c r="D49" s="11" t="s">
        <v>17</v>
      </c>
      <c r="E49" s="11" t="s">
        <v>26</v>
      </c>
      <c r="F49" s="12">
        <v>4</v>
      </c>
      <c r="G49" s="16" t="s">
        <v>504</v>
      </c>
      <c r="H49" s="15">
        <v>11000</v>
      </c>
      <c r="I49" s="15">
        <f>H49*1.21</f>
        <v>13310</v>
      </c>
      <c r="J49" s="15">
        <v>8500</v>
      </c>
      <c r="K49" s="15">
        <f>J49*1.21</f>
        <v>10285</v>
      </c>
      <c r="L49" s="14">
        <v>42704</v>
      </c>
      <c r="M49" s="14">
        <v>42716</v>
      </c>
      <c r="N49" s="16" t="s">
        <v>558</v>
      </c>
      <c r="O49" s="26" t="s">
        <v>559</v>
      </c>
      <c r="P49" s="2"/>
    </row>
    <row r="50" spans="1:16" s="22" customFormat="1" ht="48">
      <c r="A50" s="23" t="s">
        <v>320</v>
      </c>
      <c r="B50" s="16" t="s">
        <v>332</v>
      </c>
      <c r="C50" s="11" t="s">
        <v>190</v>
      </c>
      <c r="D50" s="11" t="s">
        <v>17</v>
      </c>
      <c r="E50" s="11" t="s">
        <v>26</v>
      </c>
      <c r="F50" s="12">
        <v>1</v>
      </c>
      <c r="G50" s="16" t="s">
        <v>333</v>
      </c>
      <c r="H50" s="11" t="s">
        <v>334</v>
      </c>
      <c r="I50" s="11" t="s">
        <v>335</v>
      </c>
      <c r="J50" s="11" t="s">
        <v>336</v>
      </c>
      <c r="K50" s="11" t="s">
        <v>337</v>
      </c>
      <c r="L50" s="14">
        <v>42641</v>
      </c>
      <c r="M50" s="14">
        <v>42643</v>
      </c>
      <c r="N50" s="16" t="s">
        <v>338</v>
      </c>
      <c r="O50" s="26" t="s">
        <v>331</v>
      </c>
      <c r="P50" s="2"/>
    </row>
    <row r="51" spans="1:16" s="22" customFormat="1" ht="48">
      <c r="A51" s="23" t="s">
        <v>358</v>
      </c>
      <c r="B51" s="16" t="s">
        <v>464</v>
      </c>
      <c r="C51" s="11" t="s">
        <v>190</v>
      </c>
      <c r="D51" s="11" t="s">
        <v>17</v>
      </c>
      <c r="E51" s="11" t="s">
        <v>26</v>
      </c>
      <c r="F51" s="12">
        <v>3</v>
      </c>
      <c r="G51" s="16" t="s">
        <v>505</v>
      </c>
      <c r="H51" s="15">
        <v>56820</v>
      </c>
      <c r="I51" s="15">
        <v>59092.800000000003</v>
      </c>
      <c r="J51" s="15" t="s">
        <v>556</v>
      </c>
      <c r="K51" s="15" t="s">
        <v>557</v>
      </c>
      <c r="L51" s="14">
        <v>42677</v>
      </c>
      <c r="M51" s="14">
        <v>42711</v>
      </c>
      <c r="N51" s="16" t="s">
        <v>526</v>
      </c>
      <c r="O51" s="26" t="s">
        <v>559</v>
      </c>
      <c r="P51" s="1"/>
    </row>
    <row r="52" spans="1:16" s="43" customFormat="1" ht="36">
      <c r="A52" s="23" t="s">
        <v>356</v>
      </c>
      <c r="B52" s="16" t="s">
        <v>462</v>
      </c>
      <c r="C52" s="11" t="s">
        <v>190</v>
      </c>
      <c r="D52" s="11" t="s">
        <v>17</v>
      </c>
      <c r="E52" s="11" t="s">
        <v>26</v>
      </c>
      <c r="F52" s="12">
        <v>2</v>
      </c>
      <c r="G52" s="16" t="s">
        <v>507</v>
      </c>
      <c r="H52" s="15">
        <v>61700</v>
      </c>
      <c r="I52" s="15">
        <f>H52*1.21</f>
        <v>74657</v>
      </c>
      <c r="J52" s="15" t="s">
        <v>548</v>
      </c>
      <c r="K52" s="15" t="s">
        <v>555</v>
      </c>
      <c r="L52" s="14">
        <v>42704</v>
      </c>
      <c r="M52" s="14">
        <v>42706</v>
      </c>
      <c r="N52" s="16" t="s">
        <v>529</v>
      </c>
      <c r="O52" s="26" t="s">
        <v>560</v>
      </c>
      <c r="P52" s="2"/>
    </row>
    <row r="53" spans="1:16" s="43" customFormat="1" ht="36">
      <c r="A53" s="23" t="s">
        <v>472</v>
      </c>
      <c r="B53" s="16" t="s">
        <v>473</v>
      </c>
      <c r="C53" s="11" t="s">
        <v>190</v>
      </c>
      <c r="D53" s="11" t="s">
        <v>17</v>
      </c>
      <c r="E53" s="11" t="s">
        <v>26</v>
      </c>
      <c r="F53" s="12">
        <v>3</v>
      </c>
      <c r="G53" s="16" t="s">
        <v>497</v>
      </c>
      <c r="H53" s="15" t="s">
        <v>549</v>
      </c>
      <c r="I53" s="15" t="s">
        <v>550</v>
      </c>
      <c r="J53" s="15">
        <v>60845</v>
      </c>
      <c r="K53" s="15">
        <v>67538.350000000006</v>
      </c>
      <c r="L53" s="14">
        <v>42725</v>
      </c>
      <c r="M53" s="14">
        <v>42727</v>
      </c>
      <c r="N53" s="16" t="s">
        <v>592</v>
      </c>
      <c r="O53" s="26" t="s">
        <v>591</v>
      </c>
      <c r="P53" s="2"/>
    </row>
    <row r="54" spans="1:16" s="43" customFormat="1" ht="36">
      <c r="A54" s="23" t="s">
        <v>64</v>
      </c>
      <c r="B54" s="10" t="s">
        <v>65</v>
      </c>
      <c r="C54" s="11" t="s">
        <v>190</v>
      </c>
      <c r="D54" s="11" t="s">
        <v>17</v>
      </c>
      <c r="E54" s="11" t="s">
        <v>18</v>
      </c>
      <c r="F54" s="11">
        <v>3</v>
      </c>
      <c r="G54" s="13" t="s">
        <v>66</v>
      </c>
      <c r="H54" s="15">
        <v>92000</v>
      </c>
      <c r="I54" s="15">
        <v>101200</v>
      </c>
      <c r="J54" s="15">
        <v>89240</v>
      </c>
      <c r="K54" s="15">
        <v>98164</v>
      </c>
      <c r="L54" s="14">
        <v>42445</v>
      </c>
      <c r="M54" s="14">
        <v>42447</v>
      </c>
      <c r="N54" s="13" t="s">
        <v>67</v>
      </c>
      <c r="O54" s="24" t="s">
        <v>59</v>
      </c>
      <c r="P54" s="2"/>
    </row>
    <row r="55" spans="1:16" s="43" customFormat="1" ht="36">
      <c r="A55" s="23" t="s">
        <v>131</v>
      </c>
      <c r="B55" s="10" t="s">
        <v>132</v>
      </c>
      <c r="C55" s="11" t="s">
        <v>190</v>
      </c>
      <c r="D55" s="11" t="s">
        <v>17</v>
      </c>
      <c r="E55" s="11" t="s">
        <v>18</v>
      </c>
      <c r="F55" s="12">
        <v>4</v>
      </c>
      <c r="G55" s="13" t="s">
        <v>167</v>
      </c>
      <c r="H55" s="17" t="s">
        <v>133</v>
      </c>
      <c r="I55" s="11" t="s">
        <v>183</v>
      </c>
      <c r="J55" s="11" t="s">
        <v>134</v>
      </c>
      <c r="K55" s="11" t="s">
        <v>135</v>
      </c>
      <c r="L55" s="14">
        <v>42501</v>
      </c>
      <c r="M55" s="14">
        <v>42521</v>
      </c>
      <c r="N55" s="13" t="s">
        <v>119</v>
      </c>
      <c r="O55" s="24" t="s">
        <v>136</v>
      </c>
      <c r="P55" s="2"/>
    </row>
    <row r="56" spans="1:16" s="43" customFormat="1" ht="24">
      <c r="A56" s="23" t="s">
        <v>155</v>
      </c>
      <c r="B56" s="16" t="s">
        <v>234</v>
      </c>
      <c r="C56" s="11" t="s">
        <v>190</v>
      </c>
      <c r="D56" s="11" t="s">
        <v>17</v>
      </c>
      <c r="E56" s="11" t="s">
        <v>18</v>
      </c>
      <c r="F56" s="12">
        <v>7</v>
      </c>
      <c r="G56" s="16" t="s">
        <v>239</v>
      </c>
      <c r="H56" s="15">
        <v>130400</v>
      </c>
      <c r="I56" s="11" t="s">
        <v>235</v>
      </c>
      <c r="J56" s="15">
        <v>102000</v>
      </c>
      <c r="K56" s="11" t="s">
        <v>236</v>
      </c>
      <c r="L56" s="14">
        <v>42564</v>
      </c>
      <c r="M56" s="14">
        <v>42586</v>
      </c>
      <c r="N56" s="16" t="s">
        <v>237</v>
      </c>
      <c r="O56" s="26" t="s">
        <v>238</v>
      </c>
      <c r="P56" s="22"/>
    </row>
    <row r="57" spans="1:16" s="43" customFormat="1" ht="36">
      <c r="A57" s="23" t="s">
        <v>157</v>
      </c>
      <c r="B57" s="16" t="s">
        <v>242</v>
      </c>
      <c r="C57" s="11" t="s">
        <v>190</v>
      </c>
      <c r="D57" s="11" t="s">
        <v>17</v>
      </c>
      <c r="E57" s="11" t="s">
        <v>18</v>
      </c>
      <c r="F57" s="11">
        <v>10</v>
      </c>
      <c r="G57" s="16" t="s">
        <v>243</v>
      </c>
      <c r="H57" s="15">
        <v>36200</v>
      </c>
      <c r="I57" s="15">
        <v>43802</v>
      </c>
      <c r="J57" s="15">
        <v>33346</v>
      </c>
      <c r="K57" s="15">
        <v>40348.660000000003</v>
      </c>
      <c r="L57" s="14">
        <v>42620</v>
      </c>
      <c r="M57" s="14">
        <v>42620</v>
      </c>
      <c r="N57" s="16" t="s">
        <v>244</v>
      </c>
      <c r="O57" s="26" t="s">
        <v>245</v>
      </c>
      <c r="P57" s="22"/>
    </row>
    <row r="58" spans="1:16" s="43" customFormat="1" ht="48">
      <c r="A58" s="23" t="s">
        <v>159</v>
      </c>
      <c r="B58" s="16" t="s">
        <v>265</v>
      </c>
      <c r="C58" s="11" t="s">
        <v>190</v>
      </c>
      <c r="D58" s="11" t="s">
        <v>17</v>
      </c>
      <c r="E58" s="11" t="s">
        <v>18</v>
      </c>
      <c r="F58" s="11">
        <v>2</v>
      </c>
      <c r="G58" s="16" t="s">
        <v>266</v>
      </c>
      <c r="H58" s="15">
        <v>36363.64</v>
      </c>
      <c r="I58" s="15">
        <v>44000</v>
      </c>
      <c r="J58" s="15">
        <v>27500</v>
      </c>
      <c r="K58" s="15">
        <v>33275</v>
      </c>
      <c r="L58" s="14">
        <v>42557</v>
      </c>
      <c r="M58" s="14">
        <v>42569</v>
      </c>
      <c r="N58" s="16" t="s">
        <v>237</v>
      </c>
      <c r="O58" s="26" t="s">
        <v>204</v>
      </c>
      <c r="P58" s="22"/>
    </row>
    <row r="59" spans="1:16" s="43" customFormat="1" ht="48">
      <c r="A59" s="23" t="s">
        <v>357</v>
      </c>
      <c r="B59" s="16" t="s">
        <v>463</v>
      </c>
      <c r="C59" s="11" t="s">
        <v>190</v>
      </c>
      <c r="D59" s="11" t="s">
        <v>17</v>
      </c>
      <c r="E59" s="11" t="s">
        <v>18</v>
      </c>
      <c r="F59" s="12">
        <v>11</v>
      </c>
      <c r="G59" s="16" t="s">
        <v>506</v>
      </c>
      <c r="H59" s="15" t="s">
        <v>414</v>
      </c>
      <c r="I59" s="15" t="s">
        <v>415</v>
      </c>
      <c r="J59" s="15" t="s">
        <v>416</v>
      </c>
      <c r="K59" s="15" t="s">
        <v>417</v>
      </c>
      <c r="L59" s="14">
        <v>42704</v>
      </c>
      <c r="M59" s="14">
        <v>42711</v>
      </c>
      <c r="N59" s="16" t="s">
        <v>244</v>
      </c>
      <c r="O59" s="26" t="s">
        <v>560</v>
      </c>
      <c r="P59" s="1"/>
    </row>
    <row r="60" spans="1:16" s="43" customFormat="1" ht="36">
      <c r="A60" s="23" t="s">
        <v>286</v>
      </c>
      <c r="B60" s="16" t="s">
        <v>287</v>
      </c>
      <c r="C60" s="11" t="s">
        <v>190</v>
      </c>
      <c r="D60" s="11" t="s">
        <v>17</v>
      </c>
      <c r="E60" s="11" t="s">
        <v>18</v>
      </c>
      <c r="F60" s="12">
        <v>7</v>
      </c>
      <c r="G60" s="16" t="s">
        <v>290</v>
      </c>
      <c r="H60" s="15" t="s">
        <v>288</v>
      </c>
      <c r="I60" s="15" t="s">
        <v>289</v>
      </c>
      <c r="J60" s="15" t="s">
        <v>160</v>
      </c>
      <c r="K60" s="15" t="s">
        <v>160</v>
      </c>
      <c r="L60" s="14">
        <v>42620</v>
      </c>
      <c r="M60" s="14">
        <v>42633</v>
      </c>
      <c r="N60" s="16" t="s">
        <v>291</v>
      </c>
      <c r="O60" s="26" t="s">
        <v>245</v>
      </c>
      <c r="P60" s="22"/>
    </row>
    <row r="61" spans="1:16" s="43" customFormat="1" ht="36">
      <c r="A61" s="23" t="s">
        <v>344</v>
      </c>
      <c r="B61" s="16" t="s">
        <v>450</v>
      </c>
      <c r="C61" s="11" t="s">
        <v>190</v>
      </c>
      <c r="D61" s="11" t="s">
        <v>17</v>
      </c>
      <c r="E61" s="11" t="s">
        <v>18</v>
      </c>
      <c r="F61" s="12">
        <v>3</v>
      </c>
      <c r="G61" s="16" t="s">
        <v>519</v>
      </c>
      <c r="H61" s="15" t="s">
        <v>373</v>
      </c>
      <c r="I61" s="15" t="s">
        <v>374</v>
      </c>
      <c r="J61" s="15">
        <v>96000</v>
      </c>
      <c r="K61" s="15" t="s">
        <v>375</v>
      </c>
      <c r="L61" s="14">
        <v>42656</v>
      </c>
      <c r="M61" s="14">
        <v>42664</v>
      </c>
      <c r="N61" s="16" t="s">
        <v>520</v>
      </c>
      <c r="O61" s="26" t="s">
        <v>258</v>
      </c>
      <c r="P61" s="1"/>
    </row>
    <row r="62" spans="1:16" s="43" customFormat="1" ht="72">
      <c r="A62" s="23" t="s">
        <v>360</v>
      </c>
      <c r="B62" s="16" t="s">
        <v>466</v>
      </c>
      <c r="C62" s="11" t="s">
        <v>190</v>
      </c>
      <c r="D62" s="11" t="s">
        <v>17</v>
      </c>
      <c r="E62" s="11" t="s">
        <v>18</v>
      </c>
      <c r="F62" s="12" t="s">
        <v>379</v>
      </c>
      <c r="G62" s="16" t="s">
        <v>503</v>
      </c>
      <c r="H62" s="15">
        <v>363636.36</v>
      </c>
      <c r="I62" s="15">
        <v>440000</v>
      </c>
      <c r="J62" s="15" t="s">
        <v>418</v>
      </c>
      <c r="K62" s="15" t="s">
        <v>419</v>
      </c>
      <c r="L62" s="14">
        <v>42690</v>
      </c>
      <c r="M62" s="14">
        <v>42719</v>
      </c>
      <c r="N62" s="16" t="s">
        <v>546</v>
      </c>
      <c r="O62" s="26" t="s">
        <v>547</v>
      </c>
      <c r="P62" s="2"/>
    </row>
    <row r="63" spans="1:16" s="43" customFormat="1" ht="36">
      <c r="A63" s="23" t="s">
        <v>366</v>
      </c>
      <c r="B63" s="16" t="s">
        <v>477</v>
      </c>
      <c r="C63" s="11" t="s">
        <v>190</v>
      </c>
      <c r="D63" s="11" t="s">
        <v>17</v>
      </c>
      <c r="E63" s="11" t="s">
        <v>18</v>
      </c>
      <c r="F63" s="12">
        <v>2</v>
      </c>
      <c r="G63" s="16" t="s">
        <v>493</v>
      </c>
      <c r="H63" s="15" t="s">
        <v>439</v>
      </c>
      <c r="I63" s="15" t="s">
        <v>440</v>
      </c>
      <c r="J63" s="15" t="s">
        <v>441</v>
      </c>
      <c r="K63" s="15" t="s">
        <v>442</v>
      </c>
      <c r="L63" s="14">
        <v>42732</v>
      </c>
      <c r="M63" s="14">
        <v>42733</v>
      </c>
      <c r="N63" s="16" t="s">
        <v>531</v>
      </c>
      <c r="O63" s="26" t="s">
        <v>536</v>
      </c>
      <c r="P63" s="1"/>
    </row>
    <row r="64" spans="1:16" s="43" customFormat="1" ht="48.6" thickBot="1">
      <c r="A64" s="71" t="s">
        <v>367</v>
      </c>
      <c r="B64" s="84" t="s">
        <v>478</v>
      </c>
      <c r="C64" s="73" t="s">
        <v>190</v>
      </c>
      <c r="D64" s="73" t="s">
        <v>17</v>
      </c>
      <c r="E64" s="73" t="s">
        <v>18</v>
      </c>
      <c r="F64" s="85">
        <v>1</v>
      </c>
      <c r="G64" s="84" t="s">
        <v>492</v>
      </c>
      <c r="H64" s="86">
        <v>35000</v>
      </c>
      <c r="I64" s="86">
        <f>H64*1.21</f>
        <v>42350</v>
      </c>
      <c r="J64" s="86">
        <v>23259.5</v>
      </c>
      <c r="K64" s="86">
        <f>J64*1.21</f>
        <v>28143.994999999999</v>
      </c>
      <c r="L64" s="75">
        <v>42733</v>
      </c>
      <c r="M64" s="75">
        <v>42733</v>
      </c>
      <c r="N64" s="74" t="s">
        <v>588</v>
      </c>
      <c r="O64" s="87" t="s">
        <v>589</v>
      </c>
      <c r="P64" s="60"/>
    </row>
    <row r="65" spans="1:16" s="43" customFormat="1" ht="48">
      <c r="A65" s="77" t="s">
        <v>96</v>
      </c>
      <c r="B65" s="78" t="s">
        <v>97</v>
      </c>
      <c r="C65" s="79" t="s">
        <v>42</v>
      </c>
      <c r="D65" s="79" t="s">
        <v>17</v>
      </c>
      <c r="E65" s="79" t="s">
        <v>26</v>
      </c>
      <c r="F65" s="96">
        <v>5</v>
      </c>
      <c r="G65" s="98" t="s">
        <v>340</v>
      </c>
      <c r="H65" s="79" t="s">
        <v>98</v>
      </c>
      <c r="I65" s="79" t="s">
        <v>99</v>
      </c>
      <c r="J65" s="79" t="s">
        <v>98</v>
      </c>
      <c r="K65" s="79" t="s">
        <v>98</v>
      </c>
      <c r="L65" s="82" t="s">
        <v>341</v>
      </c>
      <c r="M65" s="82" t="s">
        <v>342</v>
      </c>
      <c r="N65" s="80" t="s">
        <v>67</v>
      </c>
      <c r="O65" s="83" t="s">
        <v>343</v>
      </c>
      <c r="P65" s="1"/>
    </row>
    <row r="66" spans="1:16" s="43" customFormat="1" ht="60">
      <c r="A66" s="23" t="s">
        <v>41</v>
      </c>
      <c r="B66" s="10" t="s">
        <v>169</v>
      </c>
      <c r="C66" s="11" t="s">
        <v>42</v>
      </c>
      <c r="D66" s="11" t="s">
        <v>17</v>
      </c>
      <c r="E66" s="11" t="s">
        <v>26</v>
      </c>
      <c r="F66" s="11">
        <v>5</v>
      </c>
      <c r="G66" s="13" t="s">
        <v>43</v>
      </c>
      <c r="H66" s="11" t="s">
        <v>44</v>
      </c>
      <c r="I66" s="11" t="s">
        <v>45</v>
      </c>
      <c r="J66" s="11" t="s">
        <v>576</v>
      </c>
      <c r="K66" s="11" t="s">
        <v>576</v>
      </c>
      <c r="L66" s="14">
        <v>42445</v>
      </c>
      <c r="M66" s="14" t="s">
        <v>46</v>
      </c>
      <c r="N66" s="13" t="s">
        <v>33</v>
      </c>
      <c r="O66" s="24" t="s">
        <v>47</v>
      </c>
      <c r="P66" s="2"/>
    </row>
    <row r="67" spans="1:16" s="43" customFormat="1" ht="36">
      <c r="A67" s="23" t="s">
        <v>48</v>
      </c>
      <c r="B67" s="10" t="s">
        <v>49</v>
      </c>
      <c r="C67" s="11" t="s">
        <v>42</v>
      </c>
      <c r="D67" s="11" t="s">
        <v>17</v>
      </c>
      <c r="E67" s="11" t="s">
        <v>26</v>
      </c>
      <c r="F67" s="12">
        <v>3</v>
      </c>
      <c r="G67" s="13" t="s">
        <v>74</v>
      </c>
      <c r="H67" s="15">
        <v>37184</v>
      </c>
      <c r="I67" s="15">
        <v>44992.639999999999</v>
      </c>
      <c r="J67" s="15">
        <v>36500</v>
      </c>
      <c r="K67" s="15">
        <v>44165</v>
      </c>
      <c r="L67" s="14">
        <v>42431</v>
      </c>
      <c r="M67" s="14">
        <v>42444</v>
      </c>
      <c r="N67" s="13" t="s">
        <v>50</v>
      </c>
      <c r="O67" s="24" t="s">
        <v>47</v>
      </c>
      <c r="P67" s="61"/>
    </row>
    <row r="68" spans="1:16" s="43" customFormat="1" ht="48">
      <c r="A68" s="23" t="s">
        <v>85</v>
      </c>
      <c r="B68" s="10" t="s">
        <v>91</v>
      </c>
      <c r="C68" s="11" t="s">
        <v>42</v>
      </c>
      <c r="D68" s="11" t="s">
        <v>17</v>
      </c>
      <c r="E68" s="11" t="s">
        <v>26</v>
      </c>
      <c r="F68" s="12">
        <v>2</v>
      </c>
      <c r="G68" s="16" t="s">
        <v>92</v>
      </c>
      <c r="H68" s="15">
        <v>181818.18</v>
      </c>
      <c r="I68" s="15">
        <v>220000</v>
      </c>
      <c r="J68" s="15" t="s">
        <v>584</v>
      </c>
      <c r="K68" s="15" t="s">
        <v>578</v>
      </c>
      <c r="L68" s="14">
        <v>42459</v>
      </c>
      <c r="M68" s="14">
        <v>42473</v>
      </c>
      <c r="N68" s="13" t="s">
        <v>93</v>
      </c>
      <c r="O68" s="24" t="s">
        <v>120</v>
      </c>
      <c r="P68" s="60"/>
    </row>
    <row r="69" spans="1:16" s="43" customFormat="1" ht="36">
      <c r="A69" s="23" t="s">
        <v>75</v>
      </c>
      <c r="B69" s="10" t="s">
        <v>76</v>
      </c>
      <c r="C69" s="11" t="s">
        <v>42</v>
      </c>
      <c r="D69" s="11" t="s">
        <v>17</v>
      </c>
      <c r="E69" s="11" t="s">
        <v>26</v>
      </c>
      <c r="F69" s="12">
        <v>1</v>
      </c>
      <c r="G69" s="13" t="s">
        <v>77</v>
      </c>
      <c r="H69" s="11" t="s">
        <v>78</v>
      </c>
      <c r="I69" s="11" t="s">
        <v>79</v>
      </c>
      <c r="J69" s="11" t="s">
        <v>80</v>
      </c>
      <c r="K69" s="11" t="s">
        <v>83</v>
      </c>
      <c r="L69" s="14">
        <v>42473</v>
      </c>
      <c r="M69" s="14">
        <v>42474</v>
      </c>
      <c r="N69" s="13" t="s">
        <v>81</v>
      </c>
      <c r="O69" s="24" t="s">
        <v>82</v>
      </c>
      <c r="P69" s="2"/>
    </row>
    <row r="70" spans="1:16" s="43" customFormat="1" ht="60">
      <c r="A70" s="23" t="s">
        <v>139</v>
      </c>
      <c r="B70" s="10" t="s">
        <v>170</v>
      </c>
      <c r="C70" s="11" t="s">
        <v>42</v>
      </c>
      <c r="D70" s="11" t="s">
        <v>17</v>
      </c>
      <c r="E70" s="11" t="s">
        <v>26</v>
      </c>
      <c r="F70" s="12">
        <v>3</v>
      </c>
      <c r="G70" s="13" t="s">
        <v>140</v>
      </c>
      <c r="H70" s="11" t="s">
        <v>142</v>
      </c>
      <c r="I70" s="11" t="s">
        <v>141</v>
      </c>
      <c r="J70" s="11" t="s">
        <v>186</v>
      </c>
      <c r="K70" s="11" t="s">
        <v>168</v>
      </c>
      <c r="L70" s="14">
        <v>42529</v>
      </c>
      <c r="M70" s="25" t="s">
        <v>144</v>
      </c>
      <c r="N70" s="13" t="s">
        <v>143</v>
      </c>
      <c r="O70" s="24" t="s">
        <v>145</v>
      </c>
      <c r="P70" s="1"/>
    </row>
    <row r="71" spans="1:16" s="43" customFormat="1" ht="36">
      <c r="A71" s="23" t="s">
        <v>153</v>
      </c>
      <c r="B71" s="10" t="s">
        <v>181</v>
      </c>
      <c r="C71" s="11" t="s">
        <v>42</v>
      </c>
      <c r="D71" s="11" t="s">
        <v>17</v>
      </c>
      <c r="E71" s="11" t="s">
        <v>26</v>
      </c>
      <c r="F71" s="12">
        <v>1</v>
      </c>
      <c r="G71" s="16" t="s">
        <v>217</v>
      </c>
      <c r="H71" s="11" t="s">
        <v>218</v>
      </c>
      <c r="I71" s="11" t="s">
        <v>219</v>
      </c>
      <c r="J71" s="11" t="s">
        <v>220</v>
      </c>
      <c r="K71" s="11" t="s">
        <v>221</v>
      </c>
      <c r="L71" s="14">
        <v>42543</v>
      </c>
      <c r="M71" s="14">
        <v>42572</v>
      </c>
      <c r="N71" s="16" t="s">
        <v>222</v>
      </c>
      <c r="O71" s="26" t="s">
        <v>216</v>
      </c>
      <c r="P71" s="22"/>
    </row>
    <row r="72" spans="1:16" s="43" customFormat="1" ht="36">
      <c r="A72" s="23" t="s">
        <v>318</v>
      </c>
      <c r="B72" s="10" t="s">
        <v>321</v>
      </c>
      <c r="C72" s="11" t="s">
        <v>42</v>
      </c>
      <c r="D72" s="11" t="s">
        <v>17</v>
      </c>
      <c r="E72" s="11" t="s">
        <v>26</v>
      </c>
      <c r="F72" s="12">
        <v>3</v>
      </c>
      <c r="G72" s="16" t="s">
        <v>575</v>
      </c>
      <c r="H72" s="11" t="s">
        <v>322</v>
      </c>
      <c r="I72" s="11" t="s">
        <v>323</v>
      </c>
      <c r="J72" s="11" t="s">
        <v>324</v>
      </c>
      <c r="K72" s="11" t="s">
        <v>324</v>
      </c>
      <c r="L72" s="14">
        <v>42557</v>
      </c>
      <c r="M72" s="14">
        <v>42569</v>
      </c>
      <c r="N72" s="16" t="s">
        <v>143</v>
      </c>
      <c r="O72" s="26" t="s">
        <v>216</v>
      </c>
      <c r="P72" s="22"/>
    </row>
    <row r="73" spans="1:16" s="43" customFormat="1" ht="36">
      <c r="A73" s="23" t="s">
        <v>223</v>
      </c>
      <c r="B73" s="10" t="s">
        <v>224</v>
      </c>
      <c r="C73" s="11" t="s">
        <v>42</v>
      </c>
      <c r="D73" s="11" t="s">
        <v>17</v>
      </c>
      <c r="E73" s="11" t="s">
        <v>26</v>
      </c>
      <c r="F73" s="11">
        <v>2</v>
      </c>
      <c r="G73" s="16" t="s">
        <v>225</v>
      </c>
      <c r="H73" s="15">
        <v>22000</v>
      </c>
      <c r="I73" s="15">
        <v>26620</v>
      </c>
      <c r="J73" s="15">
        <v>17999.330000000002</v>
      </c>
      <c r="K73" s="15">
        <v>21779.19</v>
      </c>
      <c r="L73" s="14">
        <v>42604</v>
      </c>
      <c r="M73" s="14">
        <v>42635</v>
      </c>
      <c r="N73" s="16" t="s">
        <v>226</v>
      </c>
      <c r="O73" s="26" t="s">
        <v>339</v>
      </c>
      <c r="P73" s="62"/>
    </row>
    <row r="74" spans="1:16" ht="108">
      <c r="A74" s="23" t="s">
        <v>345</v>
      </c>
      <c r="B74" s="16" t="s">
        <v>451</v>
      </c>
      <c r="C74" s="11" t="s">
        <v>42</v>
      </c>
      <c r="D74" s="11" t="s">
        <v>17</v>
      </c>
      <c r="E74" s="11" t="s">
        <v>26</v>
      </c>
      <c r="F74" s="12">
        <v>1</v>
      </c>
      <c r="G74" s="16" t="s">
        <v>518</v>
      </c>
      <c r="H74" s="15" t="s">
        <v>580</v>
      </c>
      <c r="I74" s="15" t="s">
        <v>581</v>
      </c>
      <c r="J74" s="15" t="s">
        <v>582</v>
      </c>
      <c r="K74" s="15" t="s">
        <v>551</v>
      </c>
      <c r="L74" s="14">
        <v>42656</v>
      </c>
      <c r="M74" s="14">
        <v>42669</v>
      </c>
      <c r="N74" s="16" t="s">
        <v>521</v>
      </c>
      <c r="O74" s="26" t="s">
        <v>564</v>
      </c>
    </row>
    <row r="75" spans="1:16" s="43" customFormat="1" ht="48">
      <c r="A75" s="23" t="s">
        <v>161</v>
      </c>
      <c r="B75" s="16" t="s">
        <v>267</v>
      </c>
      <c r="C75" s="11" t="s">
        <v>42</v>
      </c>
      <c r="D75" s="11" t="s">
        <v>17</v>
      </c>
      <c r="E75" s="11" t="s">
        <v>26</v>
      </c>
      <c r="F75" s="11">
        <v>1</v>
      </c>
      <c r="G75" s="16" t="s">
        <v>268</v>
      </c>
      <c r="H75" s="11" t="s">
        <v>269</v>
      </c>
      <c r="I75" s="11" t="s">
        <v>270</v>
      </c>
      <c r="J75" s="11" t="s">
        <v>271</v>
      </c>
      <c r="K75" s="11" t="s">
        <v>271</v>
      </c>
      <c r="L75" s="14">
        <v>42557</v>
      </c>
      <c r="M75" s="14">
        <v>42579</v>
      </c>
      <c r="N75" s="16" t="s">
        <v>272</v>
      </c>
      <c r="O75" s="26" t="s">
        <v>204</v>
      </c>
      <c r="P75" s="22"/>
    </row>
    <row r="76" spans="1:16" s="43" customFormat="1" ht="36">
      <c r="A76" s="23" t="s">
        <v>348</v>
      </c>
      <c r="B76" s="16" t="s">
        <v>454</v>
      </c>
      <c r="C76" s="11" t="s">
        <v>42</v>
      </c>
      <c r="D76" s="11" t="s">
        <v>17</v>
      </c>
      <c r="E76" s="11" t="s">
        <v>26</v>
      </c>
      <c r="F76" s="12" t="s">
        <v>384</v>
      </c>
      <c r="G76" s="16" t="s">
        <v>515</v>
      </c>
      <c r="H76" s="15" t="s">
        <v>385</v>
      </c>
      <c r="I76" s="15" t="s">
        <v>386</v>
      </c>
      <c r="J76" s="15" t="s">
        <v>387</v>
      </c>
      <c r="K76" s="15" t="s">
        <v>388</v>
      </c>
      <c r="L76" s="14">
        <v>42656</v>
      </c>
      <c r="M76" s="14">
        <v>42676</v>
      </c>
      <c r="N76" s="16" t="s">
        <v>523</v>
      </c>
      <c r="O76" s="26" t="s">
        <v>339</v>
      </c>
      <c r="P76" s="1"/>
    </row>
    <row r="77" spans="1:16" s="43" customFormat="1" ht="48">
      <c r="A77" s="23" t="s">
        <v>349</v>
      </c>
      <c r="B77" s="16" t="s">
        <v>455</v>
      </c>
      <c r="C77" s="11" t="s">
        <v>42</v>
      </c>
      <c r="D77" s="11" t="s">
        <v>17</v>
      </c>
      <c r="E77" s="11" t="s">
        <v>26</v>
      </c>
      <c r="F77" s="12" t="s">
        <v>384</v>
      </c>
      <c r="G77" s="16" t="s">
        <v>514</v>
      </c>
      <c r="H77" s="15" t="s">
        <v>389</v>
      </c>
      <c r="I77" s="15" t="s">
        <v>390</v>
      </c>
      <c r="J77" s="15" t="s">
        <v>391</v>
      </c>
      <c r="K77" s="15" t="s">
        <v>392</v>
      </c>
      <c r="L77" s="14">
        <v>42676</v>
      </c>
      <c r="M77" s="14">
        <v>42677</v>
      </c>
      <c r="N77" s="16" t="s">
        <v>524</v>
      </c>
      <c r="O77" s="26" t="s">
        <v>563</v>
      </c>
      <c r="P77" s="1"/>
    </row>
    <row r="78" spans="1:16" s="43" customFormat="1" ht="36">
      <c r="A78" s="23" t="s">
        <v>351</v>
      </c>
      <c r="B78" s="16" t="s">
        <v>457</v>
      </c>
      <c r="C78" s="11" t="s">
        <v>42</v>
      </c>
      <c r="D78" s="11" t="s">
        <v>17</v>
      </c>
      <c r="E78" s="11" t="s">
        <v>26</v>
      </c>
      <c r="F78" s="12">
        <v>1</v>
      </c>
      <c r="G78" s="16" t="s">
        <v>512</v>
      </c>
      <c r="H78" s="15" t="s">
        <v>398</v>
      </c>
      <c r="I78" s="15" t="s">
        <v>399</v>
      </c>
      <c r="J78" s="15" t="s">
        <v>400</v>
      </c>
      <c r="K78" s="15" t="s">
        <v>401</v>
      </c>
      <c r="L78" s="14">
        <v>42676</v>
      </c>
      <c r="M78" s="14">
        <v>42678</v>
      </c>
      <c r="N78" s="16" t="s">
        <v>238</v>
      </c>
      <c r="O78" s="26" t="s">
        <v>562</v>
      </c>
      <c r="P78" s="1"/>
    </row>
    <row r="79" spans="1:16" s="43" customFormat="1" ht="36">
      <c r="A79" s="23" t="s">
        <v>354</v>
      </c>
      <c r="B79" s="16" t="s">
        <v>460</v>
      </c>
      <c r="C79" s="11" t="s">
        <v>42</v>
      </c>
      <c r="D79" s="11" t="s">
        <v>17</v>
      </c>
      <c r="E79" s="11" t="s">
        <v>26</v>
      </c>
      <c r="F79" s="12" t="s">
        <v>406</v>
      </c>
      <c r="G79" s="16" t="s">
        <v>509</v>
      </c>
      <c r="H79" s="15" t="s">
        <v>407</v>
      </c>
      <c r="I79" s="15" t="s">
        <v>408</v>
      </c>
      <c r="J79" s="15">
        <v>68976.259999999995</v>
      </c>
      <c r="K79" s="15" t="s">
        <v>409</v>
      </c>
      <c r="L79" s="14">
        <v>42683</v>
      </c>
      <c r="M79" s="14">
        <v>42685</v>
      </c>
      <c r="N79" s="16" t="s">
        <v>525</v>
      </c>
      <c r="O79" s="26" t="s">
        <v>561</v>
      </c>
      <c r="P79" s="61"/>
    </row>
    <row r="80" spans="1:16" s="43" customFormat="1" ht="36.6" thickBot="1">
      <c r="A80" s="71" t="s">
        <v>346</v>
      </c>
      <c r="B80" s="84" t="s">
        <v>452</v>
      </c>
      <c r="C80" s="73" t="s">
        <v>42</v>
      </c>
      <c r="D80" s="73" t="s">
        <v>17</v>
      </c>
      <c r="E80" s="73" t="s">
        <v>18</v>
      </c>
      <c r="F80" s="85" t="s">
        <v>376</v>
      </c>
      <c r="G80" s="84" t="s">
        <v>517</v>
      </c>
      <c r="H80" s="86">
        <v>25619.83</v>
      </c>
      <c r="I80" s="86">
        <v>31000</v>
      </c>
      <c r="J80" s="86" t="s">
        <v>377</v>
      </c>
      <c r="K80" s="86" t="s">
        <v>378</v>
      </c>
      <c r="L80" s="75">
        <v>42662</v>
      </c>
      <c r="M80" s="75">
        <v>42670</v>
      </c>
      <c r="N80" s="84" t="s">
        <v>303</v>
      </c>
      <c r="O80" s="87" t="s">
        <v>563</v>
      </c>
      <c r="P80" s="1"/>
    </row>
    <row r="81" spans="1:16" s="43" customFormat="1" ht="36">
      <c r="A81" s="77" t="s">
        <v>148</v>
      </c>
      <c r="B81" s="78" t="s">
        <v>176</v>
      </c>
      <c r="C81" s="79" t="s">
        <v>201</v>
      </c>
      <c r="D81" s="79" t="s">
        <v>182</v>
      </c>
      <c r="E81" s="79" t="s">
        <v>26</v>
      </c>
      <c r="F81" s="79">
        <v>4</v>
      </c>
      <c r="G81" s="88" t="s">
        <v>202</v>
      </c>
      <c r="H81" s="81">
        <v>25000</v>
      </c>
      <c r="I81" s="81">
        <v>30250</v>
      </c>
      <c r="J81" s="81">
        <v>19448</v>
      </c>
      <c r="K81" s="81">
        <v>23532.080000000002</v>
      </c>
      <c r="L81" s="82">
        <v>42543</v>
      </c>
      <c r="M81" s="82">
        <v>42545</v>
      </c>
      <c r="N81" s="88" t="s">
        <v>203</v>
      </c>
      <c r="O81" s="97" t="s">
        <v>204</v>
      </c>
      <c r="P81" s="22"/>
    </row>
    <row r="82" spans="1:16" s="43" customFormat="1" ht="36.6" thickBot="1">
      <c r="A82" s="71" t="s">
        <v>149</v>
      </c>
      <c r="B82" s="72" t="s">
        <v>177</v>
      </c>
      <c r="C82" s="73" t="s">
        <v>190</v>
      </c>
      <c r="D82" s="73" t="s">
        <v>182</v>
      </c>
      <c r="E82" s="73" t="s">
        <v>26</v>
      </c>
      <c r="F82" s="73">
        <v>1</v>
      </c>
      <c r="G82" s="84" t="s">
        <v>205</v>
      </c>
      <c r="H82" s="86">
        <v>20479.34</v>
      </c>
      <c r="I82" s="86">
        <v>24780</v>
      </c>
      <c r="J82" s="86">
        <v>20479.34</v>
      </c>
      <c r="K82" s="86">
        <v>24780</v>
      </c>
      <c r="L82" s="75">
        <v>42615</v>
      </c>
      <c r="M82" s="75">
        <v>42615</v>
      </c>
      <c r="N82" s="84" t="s">
        <v>206</v>
      </c>
      <c r="O82" s="99"/>
      <c r="P82" s="22"/>
    </row>
    <row r="83" spans="1:16" s="43" customFormat="1" ht="48">
      <c r="A83" s="37" t="s">
        <v>151</v>
      </c>
      <c r="B83" s="18" t="s">
        <v>179</v>
      </c>
      <c r="C83" s="19" t="s">
        <v>15</v>
      </c>
      <c r="D83" s="19" t="s">
        <v>112</v>
      </c>
      <c r="E83" s="19" t="s">
        <v>26</v>
      </c>
      <c r="F83" s="20">
        <v>1</v>
      </c>
      <c r="G83" s="47" t="s">
        <v>207</v>
      </c>
      <c r="H83" s="53">
        <v>167000</v>
      </c>
      <c r="I83" s="53">
        <v>202070</v>
      </c>
      <c r="J83" s="53">
        <v>166500</v>
      </c>
      <c r="K83" s="53">
        <v>201465</v>
      </c>
      <c r="L83" s="21">
        <v>42598</v>
      </c>
      <c r="M83" s="21">
        <v>42600</v>
      </c>
      <c r="N83" s="47" t="s">
        <v>2</v>
      </c>
      <c r="O83" s="26" t="s">
        <v>590</v>
      </c>
      <c r="P83" s="60" t="s">
        <v>2</v>
      </c>
    </row>
    <row r="84" spans="1:16" s="43" customFormat="1" ht="60">
      <c r="A84" s="27" t="s">
        <v>208</v>
      </c>
      <c r="B84" s="16" t="s">
        <v>311</v>
      </c>
      <c r="C84" s="11" t="s">
        <v>312</v>
      </c>
      <c r="D84" s="11" t="s">
        <v>313</v>
      </c>
      <c r="E84" s="11" t="s">
        <v>26</v>
      </c>
      <c r="F84" s="28">
        <v>14</v>
      </c>
      <c r="G84" s="29" t="s">
        <v>314</v>
      </c>
      <c r="H84" s="15">
        <v>8000</v>
      </c>
      <c r="I84" s="15">
        <v>8000</v>
      </c>
      <c r="J84" s="15">
        <v>11251</v>
      </c>
      <c r="K84" s="15">
        <v>11251</v>
      </c>
      <c r="L84" s="14">
        <v>42562</v>
      </c>
      <c r="M84" s="14">
        <v>42562</v>
      </c>
      <c r="N84" s="16" t="s">
        <v>316</v>
      </c>
      <c r="O84" s="100">
        <v>42562</v>
      </c>
      <c r="P84" s="61"/>
    </row>
    <row r="85" spans="1:16" s="43" customFormat="1" ht="60">
      <c r="A85" s="27" t="s">
        <v>209</v>
      </c>
      <c r="B85" s="16" t="s">
        <v>315</v>
      </c>
      <c r="C85" s="11" t="s">
        <v>312</v>
      </c>
      <c r="D85" s="11" t="s">
        <v>313</v>
      </c>
      <c r="E85" s="11" t="s">
        <v>26</v>
      </c>
      <c r="F85" s="28">
        <v>22</v>
      </c>
      <c r="G85" s="29" t="s">
        <v>314</v>
      </c>
      <c r="H85" s="15">
        <v>15645</v>
      </c>
      <c r="I85" s="15">
        <v>15645</v>
      </c>
      <c r="J85" s="15">
        <v>16137</v>
      </c>
      <c r="K85" s="15">
        <v>16137</v>
      </c>
      <c r="L85" s="14">
        <v>42614</v>
      </c>
      <c r="M85" s="14">
        <v>42614</v>
      </c>
      <c r="N85" s="16" t="s">
        <v>317</v>
      </c>
      <c r="O85" s="100">
        <v>42611</v>
      </c>
      <c r="P85" s="61"/>
    </row>
    <row r="86" spans="1:16" ht="36">
      <c r="A86" s="23" t="s">
        <v>150</v>
      </c>
      <c r="B86" s="10" t="s">
        <v>178</v>
      </c>
      <c r="C86" s="11" t="s">
        <v>201</v>
      </c>
      <c r="D86" s="11" t="s">
        <v>112</v>
      </c>
      <c r="E86" s="11" t="s">
        <v>26</v>
      </c>
      <c r="F86" s="11">
        <v>1</v>
      </c>
      <c r="G86" s="16" t="s">
        <v>310</v>
      </c>
      <c r="H86" s="15">
        <v>36500</v>
      </c>
      <c r="I86" s="15">
        <v>44165</v>
      </c>
      <c r="J86" s="15">
        <v>36500</v>
      </c>
      <c r="K86" s="15">
        <v>44165</v>
      </c>
      <c r="L86" s="14">
        <v>42557</v>
      </c>
      <c r="M86" s="14">
        <v>42565</v>
      </c>
      <c r="N86" s="16" t="s">
        <v>2</v>
      </c>
      <c r="O86" s="30"/>
      <c r="P86" s="2" t="s">
        <v>2</v>
      </c>
    </row>
    <row r="87" spans="1:16" ht="36.6" thickBot="1">
      <c r="A87" s="32" t="s">
        <v>109</v>
      </c>
      <c r="B87" s="70" t="s">
        <v>110</v>
      </c>
      <c r="C87" s="34" t="s">
        <v>190</v>
      </c>
      <c r="D87" s="34" t="s">
        <v>112</v>
      </c>
      <c r="E87" s="34" t="s">
        <v>26</v>
      </c>
      <c r="F87" s="35">
        <v>1</v>
      </c>
      <c r="G87" s="51" t="s">
        <v>111</v>
      </c>
      <c r="H87" s="55">
        <v>9435.76</v>
      </c>
      <c r="I87" s="55">
        <v>11417.27</v>
      </c>
      <c r="J87" s="55">
        <v>9435.76</v>
      </c>
      <c r="K87" s="55">
        <v>11417.27</v>
      </c>
      <c r="L87" s="36">
        <v>42508</v>
      </c>
      <c r="M87" s="36">
        <v>42510</v>
      </c>
      <c r="N87" s="33" t="s">
        <v>2</v>
      </c>
      <c r="O87" s="57" t="s">
        <v>113</v>
      </c>
      <c r="P87" s="2"/>
    </row>
    <row r="90" spans="1:16" s="43" customFormat="1">
      <c r="A90" s="45"/>
      <c r="B90" s="46"/>
      <c r="C90" s="48"/>
      <c r="D90" s="48"/>
      <c r="E90" s="48"/>
      <c r="F90" s="49"/>
      <c r="G90" s="50"/>
      <c r="H90" s="54"/>
      <c r="I90" s="54"/>
      <c r="J90" s="48"/>
      <c r="K90" s="54"/>
      <c r="L90" s="56"/>
      <c r="M90" s="56"/>
      <c r="N90" s="50"/>
      <c r="O90" s="58"/>
      <c r="P90" s="59"/>
    </row>
  </sheetData>
  <sortState ref="A2:P94">
    <sortCondition ref="D2:D94"/>
    <sortCondition ref="C2:C94"/>
    <sortCondition ref="E2:E94"/>
    <sortCondition ref="A2:A94"/>
  </sortState>
  <customSheetViews>
    <customSheetView guid="{8D136C52-6A9E-41C1-9983-33100559316E}" showPageBreaks="1" printArea="1">
      <pane xSplit="1" ySplit="1" topLeftCell="I9" activePane="bottomRight" state="frozen"/>
      <selection pane="bottomRight" activeCell="L17" sqref="L17"/>
      <pageMargins left="0.15748031496062992" right="0.15748031496062992" top="1.3779527559055118" bottom="0.98425196850393704" header="0.51181102362204722" footer="0.51181102362204722"/>
      <pageSetup paperSize="8" orientation="landscape" verticalDpi="0" r:id="rId1"/>
      <headerFooter alignWithMargins="0">
        <oddHeader>&amp;L&amp;G&amp;C&amp;"-,Negrita"
CONTRATOS FORMALIZADOS 2016 - AYUNTAMIENTO</oddHeader>
        <oddFooter>&amp;C&amp;"-,Normal"&amp;P</oddFooter>
      </headerFooter>
    </customSheetView>
    <customSheetView guid="{3A646D0C-70D2-4D80-ACC7-81CC2AC3FE0A}" showPageBreaks="1" printArea="1">
      <pane xSplit="1" ySplit="1" topLeftCell="B2" activePane="bottomRight" state="frozen"/>
      <selection pane="bottomRight" activeCell="B2" sqref="B2"/>
      <pageMargins left="0.35433070866141736" right="0.15748031496062992" top="1.3779527559055118" bottom="0.98425196850393704" header="0.51181102362204722" footer="0.51181102362204722"/>
      <pageSetup paperSize="8" orientation="landscape" verticalDpi="0" r:id="rId2"/>
      <headerFooter alignWithMargins="0">
        <oddHeader>&amp;L&amp;G&amp;C&amp;"-,Negrita"
CONTRATOS FORMALIZADOS 2016 - AYUNTAMIENTO</oddHeader>
        <oddFooter>&amp;R&amp;"-,Normal"Fecha última actualización: 28 de octubre de 2016</oddFooter>
      </headerFooter>
    </customSheetView>
  </customSheetViews>
  <phoneticPr fontId="0" type="noConversion"/>
  <pageMargins left="0.15748031496062992" right="0.15748031496062992" top="1.3779527559055118" bottom="0.98425196850393704" header="0.51181102362204722" footer="0.51181102362204722"/>
  <pageSetup paperSize="8" orientation="landscape" verticalDpi="0" r:id="rId3"/>
  <headerFooter alignWithMargins="0">
    <oddHeader>&amp;L&amp;G&amp;C&amp;"-,Negrita"
CONTRATOS FORMALIZADOS 2016 - AYUNTAMIENTO</oddHeader>
    <oddFooter>&amp;C&amp;"-,Normal"&amp;P</oddFooter>
  </headerFooter>
  <legacyDrawingHF r:id="rId4"/>
</worksheet>
</file>

<file path=xl/worksheets/wsSortMap1.xml><?xml version="1.0" encoding="utf-8"?>
<worksheetSortMap xmlns="http://schemas.microsoft.com/office/excel/2006/main">
  <rowSortMap ref="A2:XFD87" count="84">
    <row newVal="1" oldVal="26"/>
    <row newVal="2" oldVal="1"/>
    <row newVal="3" oldVal="7"/>
    <row newVal="5" oldVal="86"/>
    <row newVal="6" oldVal="70"/>
    <row newVal="7" oldVal="73"/>
    <row newVal="8" oldVal="38"/>
    <row newVal="9" oldVal="12"/>
    <row newVal="10" oldVal="16"/>
    <row newVal="11" oldVal="15"/>
    <row newVal="12" oldVal="58"/>
    <row newVal="13" oldVal="63"/>
    <row newVal="14" oldVal="81"/>
    <row newVal="15" oldVal="72"/>
    <row newVal="16" oldVal="83"/>
    <row newVal="17" oldVal="84"/>
    <row newVal="18" oldVal="76"/>
    <row newVal="19" oldVal="71"/>
    <row newVal="20" oldVal="78"/>
    <row newVal="21" oldVal="85"/>
    <row newVal="22" oldVal="82"/>
    <row newVal="23" oldVal="69"/>
    <row newVal="24" oldVal="77"/>
    <row newVal="25" oldVal="2"/>
    <row newVal="26" oldVal="3"/>
    <row newVal="27" oldVal="8"/>
    <row newVal="28" oldVal="6"/>
    <row newVal="29" oldVal="21"/>
    <row newVal="30" oldVal="17"/>
    <row newVal="31" oldVal="18"/>
    <row newVal="32" oldVal="24"/>
    <row newVal="33" oldVal="23"/>
    <row newVal="34" oldVal="32"/>
    <row newVal="35" oldVal="29"/>
    <row newVal="36" oldVal="34"/>
    <row newVal="37" oldVal="47"/>
    <row newVal="38" oldVal="40"/>
    <row newVal="39" oldVal="42"/>
    <row newVal="40" oldVal="50"/>
    <row newVal="42" oldVal="43"/>
    <row newVal="43" oldVal="37"/>
    <row newVal="44" oldVal="60"/>
    <row newVal="45" oldVal="51"/>
    <row newVal="46" oldVal="61"/>
    <row newVal="47" oldVal="55"/>
    <row newVal="48" oldVal="67"/>
    <row newVal="49" oldVal="52"/>
    <row newVal="50" oldVal="66"/>
    <row newVal="51" oldVal="64"/>
    <row newVal="52" oldVal="75"/>
    <row newVal="53" oldVal="9"/>
    <row newVal="54" oldVal="20"/>
    <row newVal="55" oldVal="36"/>
    <row newVal="56" oldVal="46"/>
    <row newVal="57" oldVal="31"/>
    <row newVal="58" oldVal="65"/>
    <row newVal="59" oldVal="48"/>
    <row newVal="60" oldVal="53"/>
    <row newVal="61" oldVal="68"/>
    <row newVal="62" oldVal="79"/>
    <row newVal="63" oldVal="80"/>
    <row newVal="64" oldVal="11"/>
    <row newVal="65" oldVal="10"/>
    <row newVal="66" oldVal="5"/>
    <row newVal="67" oldVal="13"/>
    <row newVal="68" oldVal="14"/>
    <row newVal="69" oldVal="22"/>
    <row newVal="70" oldVal="33"/>
    <row newVal="71" oldVal="30"/>
    <row newVal="72" oldVal="49"/>
    <row newVal="73" oldVal="74"/>
    <row newVal="74" oldVal="35"/>
    <row newVal="75" oldVal="56"/>
    <row newVal="76" oldVal="57"/>
    <row newVal="77" oldVal="59"/>
    <row newVal="78" oldVal="62"/>
    <row newVal="79" oldVal="54"/>
    <row newVal="80" oldVal="25"/>
    <row newVal="81" oldVal="45"/>
    <row newVal="82" oldVal="39"/>
    <row newVal="83" oldVal="27"/>
    <row newVal="84" oldVal="44"/>
    <row newVal="85" oldVal="28"/>
    <row newVal="86" oldVal="19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formalizados 2016</vt:lpstr>
      <vt:lpstr>'Contratos formalizados 2016'!Área_de_impresión</vt:lpstr>
      <vt:lpstr>'Contratos formalizados 2016'!Títulos_a_imprimir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2017-01-27T13:05:32Z</cp:lastPrinted>
  <dcterms:created xsi:type="dcterms:W3CDTF">2016-02-17T13:21:35Z</dcterms:created>
  <dcterms:modified xsi:type="dcterms:W3CDTF">2017-01-27T13:05:49Z</dcterms:modified>
</cp:coreProperties>
</file>