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3 TRIMESTRE AYTO" sheetId="1" r:id="rId1"/>
  </sheets>
  <externalReferences>
    <externalReference r:id="rId4"/>
  </externalReferences>
  <definedNames>
    <definedName name="_xlnm.Print_Area" localSheetId="0">'3 TRIMESTRE AYTO'!$A$1:$Q$32</definedName>
  </definedNames>
  <calcPr fullCalcOnLoad="1"/>
</workbook>
</file>

<file path=xl/sharedStrings.xml><?xml version="1.0" encoding="utf-8"?>
<sst xmlns="http://schemas.openxmlformats.org/spreadsheetml/2006/main" count="81" uniqueCount="46">
  <si>
    <t xml:space="preserve"> AYUNTAMIENTO</t>
  </si>
  <si>
    <r>
      <t>RESUMEN DE MODIFICACIONES DE CRÉDITO 2017 (3º TRIMESTRE)</t>
    </r>
    <r>
      <rPr>
        <b/>
        <sz val="24"/>
        <rFont val="Arial"/>
        <family val="2"/>
      </rPr>
      <t xml:space="preserve"> </t>
    </r>
  </si>
  <si>
    <t>INGRESOS</t>
  </si>
  <si>
    <t>Créditos Iniciales</t>
  </si>
  <si>
    <t>13/2017</t>
  </si>
  <si>
    <t xml:space="preserve">14/2017 </t>
  </si>
  <si>
    <t xml:space="preserve">15/2017 </t>
  </si>
  <si>
    <t>16/2017</t>
  </si>
  <si>
    <t xml:space="preserve">17/2017 </t>
  </si>
  <si>
    <t xml:space="preserve">18/2017 </t>
  </si>
  <si>
    <t>19/2017</t>
  </si>
  <si>
    <t>20/2017</t>
  </si>
  <si>
    <t>21/2017</t>
  </si>
  <si>
    <t xml:space="preserve">Créditos Totales
</t>
  </si>
  <si>
    <t>SUPLEMENTO DE CRÉDITO</t>
  </si>
  <si>
    <t>TRANSFERENCIA DE CRÉDITO</t>
  </si>
  <si>
    <t>CRÉDITO EXTRAORDINARIO</t>
  </si>
  <si>
    <t>GENERACIÓN CRÉDITO</t>
  </si>
  <si>
    <r>
      <rPr>
        <b/>
        <sz val="9"/>
        <rFont val="Calibri"/>
        <family val="2"/>
      </rPr>
      <t xml:space="preserve">CUENTA 413-INVERSIONES SOSTENIBLES. </t>
    </r>
    <r>
      <rPr>
        <b/>
        <sz val="9"/>
        <color indexed="10"/>
        <rFont val="Calibri"/>
        <family val="2"/>
      </rPr>
      <t>EN TRAMITACIÓN PDTE CONTAB.</t>
    </r>
  </si>
  <si>
    <t>CARRETILLA ELÉCTRICA</t>
  </si>
  <si>
    <t>PAGO INCREMENTO 1% SALARIAL</t>
  </si>
  <si>
    <r>
      <t>INVERSIONES SOSTENIBLES</t>
    </r>
    <r>
      <rPr>
        <b/>
        <sz val="9"/>
        <color indexed="10"/>
        <rFont val="Calibri"/>
        <family val="2"/>
      </rPr>
      <t>-EN TRAMITACIÓN PDTE CONTAB.</t>
    </r>
  </si>
  <si>
    <t>COMPLEMENTARIO ADQUISICIÓN VEHÍCULOS POLICIA</t>
  </si>
  <si>
    <t>PARQUE INFANTIL  EL PRADILLO</t>
  </si>
  <si>
    <t>CONVENIO DE EDUCACIÓN INFANTIL 2017-2018 (2017.3.EDUCA.1)</t>
  </si>
  <si>
    <t>Sentencia Judicial C-Sanchidrian</t>
  </si>
  <si>
    <t>EJECUCIÓN SUBSIDIARIA C/ Ceuta y Badajoz</t>
  </si>
  <si>
    <t>1.-IMPUESTOS DIRECTOS</t>
  </si>
  <si>
    <t>2.-IMPUESTOS INDIRECTOS</t>
  </si>
  <si>
    <t>3.-TASAS, PRECIOS PÚBLICOS Y OTROS INGRESOS</t>
  </si>
  <si>
    <t>4.-TRANSFERENCIA CORRIENTES</t>
  </si>
  <si>
    <t>5.- INGRESOS PATRIMONIALES</t>
  </si>
  <si>
    <t>6.-ENAJENACIÓN DE INVERSIONES REALES</t>
  </si>
  <si>
    <t>7.-TRANSFERENCIAS DE CAPITAL</t>
  </si>
  <si>
    <t>8.- ACTIVOS FINANCIEROS</t>
  </si>
  <si>
    <t>Total general</t>
  </si>
  <si>
    <t>GASTOS</t>
  </si>
  <si>
    <t>1.-PERSONAL</t>
  </si>
  <si>
    <t>2.-GASTOS CORRIENTES</t>
  </si>
  <si>
    <t>3.-GASTOS FINANCIEROS</t>
  </si>
  <si>
    <t>4.-TRANSF. CORRIENTES</t>
  </si>
  <si>
    <t>5.-FONDO DE CONTINGENCIA</t>
  </si>
  <si>
    <t>6.-INVERSIONES</t>
  </si>
  <si>
    <t>7.-TRANSF. CAPITAL</t>
  </si>
  <si>
    <t>8.-ACTIVOS FINANCIEROS</t>
  </si>
  <si>
    <t>9.-PASIVOS FINANCIEROS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</si>
</sst>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_-* #,##0.00\ [$€-1]_-;\-* #,##0.00\ [$€-1]_-;_-* &quot;-&quot;??\ [$€-1]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sz val="9"/>
      <color indexed="62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4" tint="-0.24997000396251678"/>
      <name val="Calibri"/>
      <family val="2"/>
    </font>
    <font>
      <sz val="9"/>
      <color theme="4" tint="-0.24997000396251678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/>
    </border>
    <border>
      <left style="medium">
        <color theme="4"/>
      </left>
      <right style="medium">
        <color theme="4"/>
      </right>
      <top/>
      <bottom style="dotted">
        <color theme="4"/>
      </bottom>
    </border>
    <border>
      <left style="medium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 tint="0.7999799847602844"/>
      </bottom>
    </border>
    <border>
      <left/>
      <right style="medium">
        <color theme="4"/>
      </right>
      <top style="medium">
        <color theme="4"/>
      </top>
      <bottom style="thin">
        <color theme="4" tint="0.7999799847602844"/>
      </bottom>
    </border>
    <border>
      <left style="medium">
        <color theme="4"/>
      </left>
      <right style="dotted">
        <color theme="4"/>
      </right>
      <top style="medium">
        <color theme="4"/>
      </top>
      <bottom style="thin">
        <color theme="4" tint="0.7999799847602844"/>
      </bottom>
    </border>
    <border>
      <left style="medium">
        <color theme="4"/>
      </left>
      <right style="medium">
        <color theme="4"/>
      </right>
      <top style="thin">
        <color theme="4" tint="0.7999799847602844"/>
      </top>
      <bottom style="thin">
        <color theme="4" tint="0.7999799847602844"/>
      </bottom>
    </border>
    <border>
      <left/>
      <right style="medium">
        <color theme="4"/>
      </right>
      <top style="thin">
        <color theme="4" tint="0.7999799847602844"/>
      </top>
      <bottom style="thin">
        <color theme="4" tint="0.7999799847602844"/>
      </bottom>
    </border>
    <border>
      <left style="medium">
        <color theme="4"/>
      </left>
      <right style="dotted">
        <color theme="4"/>
      </right>
      <top style="thin">
        <color theme="4" tint="0.7999799847602844"/>
      </top>
      <bottom style="thin">
        <color theme="4" tint="0.7999799847602844"/>
      </bottom>
    </border>
    <border>
      <left style="medium">
        <color theme="4"/>
      </left>
      <right style="medium">
        <color theme="4"/>
      </right>
      <top style="thin">
        <color theme="4" tint="0.7999799847602844"/>
      </top>
      <bottom>
        <color indexed="63"/>
      </bottom>
    </border>
    <border>
      <left style="medium">
        <color theme="4"/>
      </left>
      <right style="medium">
        <color theme="4"/>
      </right>
      <top style="thin">
        <color theme="4" tint="0.799979984760284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 style="dotted">
        <color theme="4"/>
      </right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/>
      <bottom style="dotted">
        <color theme="4"/>
      </bottom>
    </border>
    <border>
      <left/>
      <right style="medium">
        <color theme="4"/>
      </right>
      <top/>
      <bottom style="dotted">
        <color theme="4"/>
      </bottom>
    </border>
    <border>
      <left style="medium">
        <color theme="4"/>
      </left>
      <right/>
      <top style="dotted">
        <color theme="4"/>
      </top>
      <bottom style="medium">
        <color theme="4"/>
      </bottom>
    </border>
    <border>
      <left/>
      <right style="medium">
        <color theme="4"/>
      </right>
      <top style="dotted">
        <color theme="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 style="medium">
        <color theme="4"/>
      </right>
      <top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5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" fillId="0" borderId="0" xfId="56" applyFont="1">
      <alignment/>
      <protection/>
    </xf>
    <xf numFmtId="0" fontId="5" fillId="0" borderId="0" xfId="56" applyFont="1">
      <alignment/>
      <protection/>
    </xf>
    <xf numFmtId="0" fontId="47" fillId="0" borderId="10" xfId="0" applyFont="1" applyBorder="1" applyAlignment="1" quotePrefix="1">
      <alignment horizontal="center" wrapText="1"/>
    </xf>
    <xf numFmtId="17" fontId="47" fillId="0" borderId="10" xfId="0" applyNumberFormat="1" applyFont="1" applyBorder="1" applyAlignment="1" quotePrefix="1">
      <alignment horizont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/>
    </xf>
    <xf numFmtId="164" fontId="49" fillId="0" borderId="14" xfId="0" applyNumberFormat="1" applyFont="1" applyBorder="1" applyAlignment="1">
      <alignment/>
    </xf>
    <xf numFmtId="164" fontId="50" fillId="0" borderId="13" xfId="0" applyNumberFormat="1" applyFont="1" applyBorder="1" applyAlignment="1">
      <alignment/>
    </xf>
    <xf numFmtId="164" fontId="50" fillId="0" borderId="15" xfId="0" applyNumberFormat="1" applyFont="1" applyBorder="1" applyAlignment="1">
      <alignment/>
    </xf>
    <xf numFmtId="164" fontId="50" fillId="0" borderId="14" xfId="0" applyNumberFormat="1" applyFont="1" applyBorder="1" applyAlignment="1">
      <alignment/>
    </xf>
    <xf numFmtId="0" fontId="49" fillId="0" borderId="16" xfId="0" applyFont="1" applyBorder="1" applyAlignment="1">
      <alignment horizontal="left"/>
    </xf>
    <xf numFmtId="164" fontId="49" fillId="0" borderId="17" xfId="0" applyNumberFormat="1" applyFont="1" applyBorder="1" applyAlignment="1">
      <alignment/>
    </xf>
    <xf numFmtId="164" fontId="50" fillId="0" borderId="16" xfId="0" applyNumberFormat="1" applyFont="1" applyBorder="1" applyAlignment="1">
      <alignment/>
    </xf>
    <xf numFmtId="164" fontId="50" fillId="0" borderId="18" xfId="0" applyNumberFormat="1" applyFont="1" applyBorder="1" applyAlignment="1">
      <alignment/>
    </xf>
    <xf numFmtId="164" fontId="50" fillId="0" borderId="17" xfId="0" applyNumberFormat="1" applyFont="1" applyBorder="1" applyAlignment="1">
      <alignment/>
    </xf>
    <xf numFmtId="0" fontId="49" fillId="0" borderId="19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47" fillId="0" borderId="21" xfId="0" applyFont="1" applyBorder="1" applyAlignment="1">
      <alignment horizontal="left"/>
    </xf>
    <xf numFmtId="164" fontId="47" fillId="0" borderId="22" xfId="0" applyNumberFormat="1" applyFont="1" applyBorder="1" applyAlignment="1">
      <alignment/>
    </xf>
    <xf numFmtId="164" fontId="47" fillId="0" borderId="23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0" fontId="2" fillId="0" borderId="0" xfId="56">
      <alignment/>
      <protection/>
    </xf>
    <xf numFmtId="164" fontId="49" fillId="0" borderId="13" xfId="0" applyNumberFormat="1" applyFont="1" applyBorder="1" applyAlignment="1">
      <alignment/>
    </xf>
    <xf numFmtId="164" fontId="49" fillId="0" borderId="16" xfId="0" applyNumberFormat="1" applyFont="1" applyBorder="1" applyAlignment="1">
      <alignment/>
    </xf>
    <xf numFmtId="164" fontId="2" fillId="0" borderId="0" xfId="56" applyNumberFormat="1">
      <alignment/>
      <protection/>
    </xf>
    <xf numFmtId="164" fontId="4" fillId="0" borderId="0" xfId="56" applyNumberFormat="1" applyFont="1">
      <alignment/>
      <protection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 quotePrefix="1">
      <alignment horizontal="center" wrapText="1"/>
    </xf>
    <xf numFmtId="0" fontId="47" fillId="0" borderId="30" xfId="0" applyFont="1" applyBorder="1" applyAlignment="1">
      <alignment horizontal="center" wrapText="1"/>
    </xf>
    <xf numFmtId="0" fontId="47" fillId="0" borderId="30" xfId="0" applyFont="1" applyBorder="1" applyAlignment="1" quotePrefix="1">
      <alignment horizontal="center" wrapText="1"/>
    </xf>
    <xf numFmtId="0" fontId="3" fillId="0" borderId="0" xfId="56" applyFont="1" applyAlignment="1">
      <alignment horizontal="center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ipervínculo 2" xfId="46"/>
    <cellStyle name="Hipervínculo 2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5" xfId="61"/>
    <cellStyle name="Normal 5 2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os%20Compartidos\MODIFICACIONES%20CREDITO\2017\RESUMEN%20MODIFICACIONES%20CREDIT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TRIMESTRE AYTO"/>
      <sheetName val="2 TRIMESTRE AYTO"/>
      <sheetName val="3 TRIMESTRE AYTO"/>
      <sheetName val="4 TRIMESTRE AYTO"/>
      <sheetName val="1 SEMESTRE PMC"/>
      <sheetName val="2 SEMESTRE PMC"/>
      <sheetName val="1 SEMESTRE GMU"/>
    </sheetNames>
    <sheetDataSet>
      <sheetData sheetId="1">
        <row r="8">
          <cell r="R8">
            <v>66173549.16</v>
          </cell>
        </row>
        <row r="9">
          <cell r="R9">
            <v>5854470.65</v>
          </cell>
        </row>
        <row r="10">
          <cell r="R10">
            <v>15901504.89</v>
          </cell>
        </row>
        <row r="11">
          <cell r="R11">
            <v>10718030.58</v>
          </cell>
        </row>
        <row r="12">
          <cell r="R12">
            <v>3902315</v>
          </cell>
        </row>
        <row r="13">
          <cell r="R13">
            <v>0</v>
          </cell>
        </row>
        <row r="14">
          <cell r="R14">
            <v>0</v>
          </cell>
        </row>
        <row r="15">
          <cell r="R15">
            <v>41467936.779999994</v>
          </cell>
        </row>
        <row r="23">
          <cell r="R23">
            <v>39984565.64</v>
          </cell>
        </row>
        <row r="24">
          <cell r="R24">
            <v>43671937.81</v>
          </cell>
        </row>
        <row r="25">
          <cell r="R25">
            <v>2649142.98</v>
          </cell>
        </row>
        <row r="26">
          <cell r="R26">
            <v>8334035.42</v>
          </cell>
        </row>
        <row r="27">
          <cell r="R27">
            <v>75000</v>
          </cell>
        </row>
        <row r="28">
          <cell r="R28">
            <v>45819472.949999996</v>
          </cell>
        </row>
        <row r="29">
          <cell r="R29">
            <v>2713703.87</v>
          </cell>
        </row>
        <row r="30">
          <cell r="R30">
            <v>0</v>
          </cell>
        </row>
        <row r="31">
          <cell r="R31">
            <v>769948.39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35"/>
  <sheetViews>
    <sheetView showGridLines="0" tabSelected="1" zoomScalePageLayoutView="0" workbookViewId="0" topLeftCell="A1">
      <selection activeCell="F37" sqref="F37"/>
    </sheetView>
  </sheetViews>
  <sheetFormatPr defaultColWidth="11.421875" defaultRowHeight="15"/>
  <cols>
    <col min="1" max="1" width="36.421875" style="1" customWidth="1"/>
    <col min="2" max="2" width="12.140625" style="1" bestFit="1" customWidth="1"/>
    <col min="3" max="3" width="20.28125" style="1" bestFit="1" customWidth="1"/>
    <col min="4" max="4" width="12.00390625" style="1" customWidth="1"/>
    <col min="5" max="5" width="8.00390625" style="1" bestFit="1" customWidth="1"/>
    <col min="6" max="6" width="12.00390625" style="1" customWidth="1"/>
    <col min="7" max="7" width="8.00390625" style="1" bestFit="1" customWidth="1"/>
    <col min="8" max="8" width="14.140625" style="1" bestFit="1" customWidth="1"/>
    <col min="9" max="9" width="8.8515625" style="1" bestFit="1" customWidth="1"/>
    <col min="10" max="10" width="8.28125" style="1" bestFit="1" customWidth="1"/>
    <col min="11" max="11" width="9.7109375" style="1" bestFit="1" customWidth="1"/>
    <col min="12" max="12" width="9.140625" style="1" bestFit="1" customWidth="1"/>
    <col min="13" max="13" width="16.7109375" style="1" bestFit="1" customWidth="1"/>
    <col min="14" max="14" width="9.7109375" style="1" bestFit="1" customWidth="1"/>
    <col min="15" max="15" width="9.28125" style="1" customWidth="1"/>
    <col min="16" max="16" width="12.28125" style="1" bestFit="1" customWidth="1"/>
    <col min="17" max="17" width="12.140625" style="1" bestFit="1" customWidth="1"/>
    <col min="18" max="16384" width="11.421875" style="1" customWidth="1"/>
  </cols>
  <sheetData>
    <row r="1" spans="1:17" ht="26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ht="30">
      <c r="A3" s="2" t="s">
        <v>1</v>
      </c>
    </row>
    <row r="4" ht="12.75" thickBot="1"/>
    <row r="5" spans="1:17" ht="12">
      <c r="A5" s="38" t="s">
        <v>2</v>
      </c>
      <c r="B5" s="41" t="s">
        <v>3</v>
      </c>
      <c r="C5" s="3" t="s">
        <v>4</v>
      </c>
      <c r="D5" s="34" t="s">
        <v>5</v>
      </c>
      <c r="E5" s="35"/>
      <c r="F5" s="34" t="s">
        <v>6</v>
      </c>
      <c r="G5" s="35"/>
      <c r="H5" s="4" t="s">
        <v>7</v>
      </c>
      <c r="I5" s="34" t="s">
        <v>8</v>
      </c>
      <c r="J5" s="36"/>
      <c r="K5" s="34" t="s">
        <v>9</v>
      </c>
      <c r="L5" s="36"/>
      <c r="M5" s="4" t="s">
        <v>10</v>
      </c>
      <c r="N5" s="34" t="s">
        <v>11</v>
      </c>
      <c r="O5" s="36"/>
      <c r="P5" s="4" t="s">
        <v>12</v>
      </c>
      <c r="Q5" s="41" t="s">
        <v>13</v>
      </c>
    </row>
    <row r="6" spans="1:17" ht="26.25" customHeight="1">
      <c r="A6" s="39"/>
      <c r="B6" s="42"/>
      <c r="C6" s="5" t="s">
        <v>14</v>
      </c>
      <c r="D6" s="30" t="s">
        <v>15</v>
      </c>
      <c r="E6" s="31"/>
      <c r="F6" s="30" t="s">
        <v>15</v>
      </c>
      <c r="G6" s="31"/>
      <c r="H6" s="6" t="s">
        <v>16</v>
      </c>
      <c r="I6" s="30" t="s">
        <v>15</v>
      </c>
      <c r="J6" s="31"/>
      <c r="K6" s="30" t="s">
        <v>15</v>
      </c>
      <c r="L6" s="31"/>
      <c r="M6" s="5" t="s">
        <v>17</v>
      </c>
      <c r="N6" s="30" t="s">
        <v>15</v>
      </c>
      <c r="O6" s="31"/>
      <c r="P6" s="5" t="s">
        <v>17</v>
      </c>
      <c r="Q6" s="42"/>
    </row>
    <row r="7" spans="1:17" ht="48.75" thickBot="1">
      <c r="A7" s="40"/>
      <c r="B7" s="43"/>
      <c r="C7" s="7" t="s">
        <v>18</v>
      </c>
      <c r="D7" s="32" t="s">
        <v>19</v>
      </c>
      <c r="E7" s="33"/>
      <c r="F7" s="32" t="s">
        <v>20</v>
      </c>
      <c r="G7" s="33"/>
      <c r="H7" s="8" t="s">
        <v>21</v>
      </c>
      <c r="I7" s="32" t="s">
        <v>22</v>
      </c>
      <c r="J7" s="33"/>
      <c r="K7" s="32" t="s">
        <v>23</v>
      </c>
      <c r="L7" s="33"/>
      <c r="M7" s="8" t="s">
        <v>24</v>
      </c>
      <c r="N7" s="32" t="s">
        <v>25</v>
      </c>
      <c r="O7" s="33"/>
      <c r="P7" s="8" t="s">
        <v>26</v>
      </c>
      <c r="Q7" s="43"/>
    </row>
    <row r="8" spans="1:17" ht="12">
      <c r="A8" s="9" t="s">
        <v>27</v>
      </c>
      <c r="B8" s="10">
        <f>+'[1]2 TRIMESTRE AYTO'!R8</f>
        <v>66173549.16</v>
      </c>
      <c r="C8" s="11"/>
      <c r="D8" s="12"/>
      <c r="E8" s="13"/>
      <c r="F8" s="12"/>
      <c r="G8" s="13"/>
      <c r="H8" s="11"/>
      <c r="I8" s="12"/>
      <c r="J8" s="13"/>
      <c r="K8" s="12"/>
      <c r="L8" s="13"/>
      <c r="M8" s="11"/>
      <c r="N8" s="12"/>
      <c r="O8" s="13"/>
      <c r="P8" s="11"/>
      <c r="Q8" s="10">
        <f>SUM(B8:P8)</f>
        <v>66173549.16</v>
      </c>
    </row>
    <row r="9" spans="1:17" ht="12">
      <c r="A9" s="14" t="s">
        <v>28</v>
      </c>
      <c r="B9" s="15">
        <f>+'[1]2 TRIMESTRE AYTO'!R9</f>
        <v>5854470.65</v>
      </c>
      <c r="C9" s="16"/>
      <c r="D9" s="17"/>
      <c r="E9" s="18"/>
      <c r="F9" s="17"/>
      <c r="G9" s="18"/>
      <c r="H9" s="16"/>
      <c r="I9" s="17"/>
      <c r="J9" s="18"/>
      <c r="K9" s="17"/>
      <c r="L9" s="18"/>
      <c r="M9" s="16"/>
      <c r="N9" s="17"/>
      <c r="O9" s="18"/>
      <c r="P9" s="16"/>
      <c r="Q9" s="15">
        <f aca="true" t="shared" si="0" ref="Q9:Q15">SUM(B9:P9)</f>
        <v>5854470.65</v>
      </c>
    </row>
    <row r="10" spans="1:17" ht="12">
      <c r="A10" s="14" t="s">
        <v>29</v>
      </c>
      <c r="B10" s="15">
        <f>+'[1]2 TRIMESTRE AYTO'!R10</f>
        <v>15901504.89</v>
      </c>
      <c r="C10" s="16"/>
      <c r="D10" s="17"/>
      <c r="E10" s="18"/>
      <c r="F10" s="17"/>
      <c r="G10" s="18"/>
      <c r="H10" s="16"/>
      <c r="I10" s="17"/>
      <c r="J10" s="18"/>
      <c r="K10" s="17"/>
      <c r="L10" s="18"/>
      <c r="M10" s="16"/>
      <c r="N10" s="17"/>
      <c r="O10" s="18"/>
      <c r="P10" s="16">
        <v>194561.35</v>
      </c>
      <c r="Q10" s="15">
        <f t="shared" si="0"/>
        <v>16096066.24</v>
      </c>
    </row>
    <row r="11" spans="1:17" ht="12">
      <c r="A11" s="14" t="s">
        <v>30</v>
      </c>
      <c r="B11" s="15">
        <f>+'[1]2 TRIMESTRE AYTO'!R11</f>
        <v>10718030.58</v>
      </c>
      <c r="C11" s="16"/>
      <c r="D11" s="17"/>
      <c r="E11" s="18"/>
      <c r="F11" s="17"/>
      <c r="G11" s="18"/>
      <c r="H11" s="16"/>
      <c r="I11" s="17"/>
      <c r="J11" s="18"/>
      <c r="K11" s="17"/>
      <c r="L11" s="18"/>
      <c r="M11" s="16">
        <v>23390.58</v>
      </c>
      <c r="N11" s="17"/>
      <c r="O11" s="18"/>
      <c r="P11" s="16"/>
      <c r="Q11" s="15">
        <f t="shared" si="0"/>
        <v>10741421.16</v>
      </c>
    </row>
    <row r="12" spans="1:17" ht="12">
      <c r="A12" s="14" t="s">
        <v>31</v>
      </c>
      <c r="B12" s="15">
        <f>+'[1]2 TRIMESTRE AYTO'!R12</f>
        <v>3902315</v>
      </c>
      <c r="C12" s="16"/>
      <c r="D12" s="17"/>
      <c r="E12" s="18"/>
      <c r="F12" s="17"/>
      <c r="G12" s="18"/>
      <c r="H12" s="16"/>
      <c r="I12" s="17"/>
      <c r="J12" s="18"/>
      <c r="K12" s="17"/>
      <c r="L12" s="18"/>
      <c r="M12" s="16"/>
      <c r="N12" s="17"/>
      <c r="O12" s="18"/>
      <c r="P12" s="16"/>
      <c r="Q12" s="15">
        <f t="shared" si="0"/>
        <v>3902315</v>
      </c>
    </row>
    <row r="13" spans="1:17" ht="12">
      <c r="A13" s="14" t="s">
        <v>32</v>
      </c>
      <c r="B13" s="15">
        <f>+'[1]2 TRIMESTRE AYTO'!R13</f>
        <v>0</v>
      </c>
      <c r="C13" s="16"/>
      <c r="D13" s="17"/>
      <c r="E13" s="18"/>
      <c r="F13" s="17"/>
      <c r="G13" s="18"/>
      <c r="H13" s="16"/>
      <c r="I13" s="17"/>
      <c r="J13" s="18"/>
      <c r="K13" s="17"/>
      <c r="L13" s="18"/>
      <c r="M13" s="16"/>
      <c r="N13" s="17"/>
      <c r="O13" s="18"/>
      <c r="P13" s="16"/>
      <c r="Q13" s="15">
        <f t="shared" si="0"/>
        <v>0</v>
      </c>
    </row>
    <row r="14" spans="1:17" ht="12">
      <c r="A14" s="19" t="s">
        <v>33</v>
      </c>
      <c r="B14" s="15">
        <f>+'[1]2 TRIMESTRE AYTO'!R14</f>
        <v>0</v>
      </c>
      <c r="C14" s="16"/>
      <c r="D14" s="17"/>
      <c r="E14" s="18"/>
      <c r="F14" s="17"/>
      <c r="G14" s="18"/>
      <c r="H14" s="16"/>
      <c r="I14" s="17"/>
      <c r="J14" s="18"/>
      <c r="K14" s="17"/>
      <c r="L14" s="18"/>
      <c r="M14" s="16"/>
      <c r="N14" s="17"/>
      <c r="O14" s="18"/>
      <c r="P14" s="16"/>
      <c r="Q14" s="15">
        <f t="shared" si="0"/>
        <v>0</v>
      </c>
    </row>
    <row r="15" spans="1:17" ht="12.75" thickBot="1">
      <c r="A15" s="20" t="s">
        <v>34</v>
      </c>
      <c r="B15" s="15">
        <f>+'[1]2 TRIMESTRE AYTO'!R15</f>
        <v>41467936.779999994</v>
      </c>
      <c r="C15" s="16">
        <v>2637081.1399999997</v>
      </c>
      <c r="D15" s="17"/>
      <c r="E15" s="18"/>
      <c r="F15" s="17"/>
      <c r="G15" s="18"/>
      <c r="H15" s="16">
        <v>562991.18</v>
      </c>
      <c r="I15" s="17"/>
      <c r="J15" s="18"/>
      <c r="K15" s="17"/>
      <c r="L15" s="18"/>
      <c r="M15" s="16"/>
      <c r="N15" s="17"/>
      <c r="O15" s="18"/>
      <c r="P15" s="16"/>
      <c r="Q15" s="15">
        <f t="shared" si="0"/>
        <v>44668009.099999994</v>
      </c>
    </row>
    <row r="16" spans="1:17" ht="12.75" thickBot="1">
      <c r="A16" s="21" t="s">
        <v>35</v>
      </c>
      <c r="B16" s="22">
        <f aca="true" t="shared" si="1" ref="B16:M16">SUM(B8:B15)</f>
        <v>144017807.06</v>
      </c>
      <c r="C16" s="22">
        <f t="shared" si="1"/>
        <v>2637081.1399999997</v>
      </c>
      <c r="D16" s="23">
        <f t="shared" si="1"/>
        <v>0</v>
      </c>
      <c r="E16" s="24">
        <f t="shared" si="1"/>
        <v>0</v>
      </c>
      <c r="F16" s="23">
        <f>SUM(F8:F15)</f>
        <v>0</v>
      </c>
      <c r="G16" s="24">
        <f>SUM(G8:G15)</f>
        <v>0</v>
      </c>
      <c r="H16" s="22">
        <f t="shared" si="1"/>
        <v>562991.18</v>
      </c>
      <c r="I16" s="23">
        <f t="shared" si="1"/>
        <v>0</v>
      </c>
      <c r="J16" s="24">
        <f t="shared" si="1"/>
        <v>0</v>
      </c>
      <c r="K16" s="23">
        <f>SUM(K8:K15)</f>
        <v>0</v>
      </c>
      <c r="L16" s="24">
        <f>SUM(L8:L15)</f>
        <v>0</v>
      </c>
      <c r="M16" s="22">
        <f t="shared" si="1"/>
        <v>23390.58</v>
      </c>
      <c r="N16" s="23">
        <f>SUM(N8:N15)</f>
        <v>0</v>
      </c>
      <c r="O16" s="24">
        <f>SUM(O8:O15)</f>
        <v>0</v>
      </c>
      <c r="P16" s="22">
        <f>SUM(P8:P15)</f>
        <v>194561.35</v>
      </c>
      <c r="Q16" s="24">
        <f>SUM(Q8:Q15)</f>
        <v>147435831.31</v>
      </c>
    </row>
    <row r="17" spans="1:16" ht="15">
      <c r="A17"/>
      <c r="B17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2" ht="19.5" customHeight="1">
      <c r="A18"/>
      <c r="B18"/>
    </row>
    <row r="19" spans="1:16" ht="15.75" thickBot="1">
      <c r="A19"/>
      <c r="B19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7" ht="12">
      <c r="A20" s="38" t="s">
        <v>36</v>
      </c>
      <c r="B20" s="41" t="s">
        <v>3</v>
      </c>
      <c r="C20" s="3" t="s">
        <v>4</v>
      </c>
      <c r="D20" s="34" t="s">
        <v>5</v>
      </c>
      <c r="E20" s="35"/>
      <c r="F20" s="34" t="s">
        <v>6</v>
      </c>
      <c r="G20" s="35"/>
      <c r="H20" s="4" t="s">
        <v>7</v>
      </c>
      <c r="I20" s="34" t="s">
        <v>8</v>
      </c>
      <c r="J20" s="36"/>
      <c r="K20" s="34" t="s">
        <v>9</v>
      </c>
      <c r="L20" s="36"/>
      <c r="M20" s="4" t="s">
        <v>10</v>
      </c>
      <c r="N20" s="34" t="s">
        <v>11</v>
      </c>
      <c r="O20" s="36"/>
      <c r="P20" s="4" t="s">
        <v>12</v>
      </c>
      <c r="Q20" s="41" t="s">
        <v>13</v>
      </c>
    </row>
    <row r="21" spans="1:17" ht="24" customHeight="1">
      <c r="A21" s="39"/>
      <c r="B21" s="42"/>
      <c r="C21" s="5" t="s">
        <v>14</v>
      </c>
      <c r="D21" s="30" t="s">
        <v>15</v>
      </c>
      <c r="E21" s="31"/>
      <c r="F21" s="30" t="s">
        <v>15</v>
      </c>
      <c r="G21" s="31"/>
      <c r="H21" s="6" t="s">
        <v>16</v>
      </c>
      <c r="I21" s="30" t="s">
        <v>15</v>
      </c>
      <c r="J21" s="31"/>
      <c r="K21" s="30" t="s">
        <v>15</v>
      </c>
      <c r="L21" s="31"/>
      <c r="M21" s="5" t="s">
        <v>17</v>
      </c>
      <c r="N21" s="30" t="s">
        <v>15</v>
      </c>
      <c r="O21" s="31"/>
      <c r="P21" s="5" t="s">
        <v>17</v>
      </c>
      <c r="Q21" s="42"/>
    </row>
    <row r="22" spans="1:17" ht="48.75" thickBot="1">
      <c r="A22" s="40"/>
      <c r="B22" s="43"/>
      <c r="C22" s="7" t="s">
        <v>18</v>
      </c>
      <c r="D22" s="32" t="s">
        <v>19</v>
      </c>
      <c r="E22" s="33"/>
      <c r="F22" s="32" t="s">
        <v>20</v>
      </c>
      <c r="G22" s="33"/>
      <c r="H22" s="8" t="s">
        <v>21</v>
      </c>
      <c r="I22" s="32" t="s">
        <v>22</v>
      </c>
      <c r="J22" s="33"/>
      <c r="K22" s="32" t="s">
        <v>23</v>
      </c>
      <c r="L22" s="33"/>
      <c r="M22" s="8" t="s">
        <v>24</v>
      </c>
      <c r="N22" s="32" t="s">
        <v>25</v>
      </c>
      <c r="O22" s="33"/>
      <c r="P22" s="8" t="s">
        <v>26</v>
      </c>
      <c r="Q22" s="43"/>
    </row>
    <row r="23" spans="1:17" ht="12">
      <c r="A23" s="9" t="s">
        <v>37</v>
      </c>
      <c r="B23" s="26">
        <f>+'[1]2 TRIMESTRE AYTO'!R23</f>
        <v>39984565.64</v>
      </c>
      <c r="C23" s="11"/>
      <c r="D23" s="12"/>
      <c r="E23" s="13"/>
      <c r="F23" s="12">
        <v>-1079.65</v>
      </c>
      <c r="G23" s="13">
        <v>1079.65</v>
      </c>
      <c r="H23" s="11"/>
      <c r="I23" s="12"/>
      <c r="J23" s="18"/>
      <c r="K23" s="12"/>
      <c r="L23" s="18"/>
      <c r="M23" s="11"/>
      <c r="N23" s="12"/>
      <c r="O23" s="18"/>
      <c r="P23" s="11"/>
      <c r="Q23" s="10">
        <f>SUM(B23:P23)</f>
        <v>39984565.64</v>
      </c>
    </row>
    <row r="24" spans="1:17" ht="12">
      <c r="A24" s="14" t="s">
        <v>38</v>
      </c>
      <c r="B24" s="27">
        <f>+'[1]2 TRIMESTRE AYTO'!R24</f>
        <v>43671937.81</v>
      </c>
      <c r="C24" s="16">
        <v>26167.77</v>
      </c>
      <c r="D24" s="17">
        <v>-2500</v>
      </c>
      <c r="E24" s="18"/>
      <c r="F24" s="17"/>
      <c r="G24" s="18"/>
      <c r="H24" s="16"/>
      <c r="I24" s="17">
        <v>-10000</v>
      </c>
      <c r="J24" s="18"/>
      <c r="K24" s="17">
        <v>-327411.01</v>
      </c>
      <c r="L24" s="18"/>
      <c r="M24" s="16">
        <v>23390.58</v>
      </c>
      <c r="N24" s="17">
        <v>-405519.75</v>
      </c>
      <c r="O24" s="18"/>
      <c r="P24" s="16"/>
      <c r="Q24" s="15">
        <f aca="true" t="shared" si="2" ref="Q24:Q31">SUM(B24:P24)</f>
        <v>42976065.400000006</v>
      </c>
    </row>
    <row r="25" spans="1:17" ht="12">
      <c r="A25" s="14" t="s">
        <v>39</v>
      </c>
      <c r="B25" s="27">
        <f>+'[1]2 TRIMESTRE AYTO'!R25</f>
        <v>2649142.98</v>
      </c>
      <c r="C25" s="16"/>
      <c r="D25" s="17"/>
      <c r="E25" s="18"/>
      <c r="F25" s="17"/>
      <c r="G25" s="18"/>
      <c r="H25" s="16"/>
      <c r="I25" s="17"/>
      <c r="J25" s="18"/>
      <c r="K25" s="17"/>
      <c r="L25" s="18"/>
      <c r="M25" s="16"/>
      <c r="N25" s="17"/>
      <c r="O25" s="18"/>
      <c r="P25" s="16"/>
      <c r="Q25" s="15">
        <f t="shared" si="2"/>
        <v>2649142.98</v>
      </c>
    </row>
    <row r="26" spans="1:17" ht="12">
      <c r="A26" s="14" t="s">
        <v>40</v>
      </c>
      <c r="B26" s="27">
        <f>+'[1]2 TRIMESTRE AYTO'!R26</f>
        <v>8334035.42</v>
      </c>
      <c r="C26" s="16"/>
      <c r="D26" s="17"/>
      <c r="E26" s="18"/>
      <c r="F26" s="17"/>
      <c r="G26" s="18"/>
      <c r="H26" s="16"/>
      <c r="I26" s="17"/>
      <c r="J26" s="18"/>
      <c r="K26" s="17"/>
      <c r="L26" s="18"/>
      <c r="M26" s="16"/>
      <c r="N26" s="17"/>
      <c r="O26" s="18"/>
      <c r="P26" s="16"/>
      <c r="Q26" s="15">
        <f t="shared" si="2"/>
        <v>8334035.42</v>
      </c>
    </row>
    <row r="27" spans="1:17" ht="12">
      <c r="A27" s="14" t="s">
        <v>41</v>
      </c>
      <c r="B27" s="27">
        <f>+'[1]2 TRIMESTRE AYTO'!R27</f>
        <v>75000</v>
      </c>
      <c r="C27" s="16"/>
      <c r="D27" s="17"/>
      <c r="E27" s="18"/>
      <c r="F27" s="17"/>
      <c r="G27" s="18"/>
      <c r="H27" s="16"/>
      <c r="I27" s="17"/>
      <c r="J27" s="18"/>
      <c r="K27" s="17"/>
      <c r="L27" s="18"/>
      <c r="M27" s="16"/>
      <c r="N27" s="17"/>
      <c r="O27" s="18"/>
      <c r="P27" s="16"/>
      <c r="Q27" s="15">
        <f t="shared" si="2"/>
        <v>75000</v>
      </c>
    </row>
    <row r="28" spans="1:17" ht="12">
      <c r="A28" s="14" t="s">
        <v>42</v>
      </c>
      <c r="B28" s="27">
        <f>+'[1]2 TRIMESTRE AYTO'!R28</f>
        <v>45819472.949999996</v>
      </c>
      <c r="C28" s="16">
        <v>2610913.3699999996</v>
      </c>
      <c r="D28" s="17"/>
      <c r="E28" s="18">
        <v>2500</v>
      </c>
      <c r="F28" s="17"/>
      <c r="G28" s="18"/>
      <c r="H28" s="16">
        <v>562991.18</v>
      </c>
      <c r="I28" s="17"/>
      <c r="J28" s="18">
        <v>10000</v>
      </c>
      <c r="K28" s="17"/>
      <c r="L28" s="18">
        <v>327411.01</v>
      </c>
      <c r="M28" s="16"/>
      <c r="N28" s="17"/>
      <c r="O28" s="18">
        <v>405519.75</v>
      </c>
      <c r="P28" s="16">
        <v>194561.35</v>
      </c>
      <c r="Q28" s="15">
        <f t="shared" si="2"/>
        <v>49933369.60999999</v>
      </c>
    </row>
    <row r="29" spans="1:17" ht="12">
      <c r="A29" s="14" t="s">
        <v>43</v>
      </c>
      <c r="B29" s="27">
        <f>+'[1]2 TRIMESTRE AYTO'!R29</f>
        <v>2713703.87</v>
      </c>
      <c r="C29" s="16"/>
      <c r="D29" s="17"/>
      <c r="E29" s="18"/>
      <c r="F29" s="17"/>
      <c r="G29" s="18"/>
      <c r="H29" s="16"/>
      <c r="I29" s="17"/>
      <c r="J29" s="18"/>
      <c r="K29" s="17"/>
      <c r="L29" s="18"/>
      <c r="M29" s="16"/>
      <c r="N29" s="17"/>
      <c r="O29" s="18"/>
      <c r="P29" s="16"/>
      <c r="Q29" s="15">
        <f t="shared" si="2"/>
        <v>2713703.87</v>
      </c>
    </row>
    <row r="30" spans="1:17" ht="12">
      <c r="A30" s="14" t="s">
        <v>44</v>
      </c>
      <c r="B30" s="27">
        <f>+'[1]2 TRIMESTRE AYTO'!R30</f>
        <v>0</v>
      </c>
      <c r="C30" s="16"/>
      <c r="D30" s="17"/>
      <c r="E30" s="18"/>
      <c r="F30" s="17"/>
      <c r="G30" s="18"/>
      <c r="H30" s="16"/>
      <c r="I30" s="17"/>
      <c r="J30" s="18"/>
      <c r="K30" s="17"/>
      <c r="L30" s="18"/>
      <c r="M30" s="16"/>
      <c r="N30" s="17"/>
      <c r="O30" s="18"/>
      <c r="P30" s="16"/>
      <c r="Q30" s="15">
        <f t="shared" si="2"/>
        <v>0</v>
      </c>
    </row>
    <row r="31" spans="1:17" ht="12.75" thickBot="1">
      <c r="A31" s="20" t="s">
        <v>45</v>
      </c>
      <c r="B31" s="27">
        <f>+'[1]2 TRIMESTRE AYTO'!R31</f>
        <v>769948.39</v>
      </c>
      <c r="C31" s="16"/>
      <c r="D31" s="17"/>
      <c r="E31" s="18"/>
      <c r="F31" s="17"/>
      <c r="G31" s="18"/>
      <c r="H31" s="16"/>
      <c r="I31" s="17"/>
      <c r="J31" s="18"/>
      <c r="K31" s="17"/>
      <c r="L31" s="18"/>
      <c r="M31" s="16"/>
      <c r="N31" s="17"/>
      <c r="O31" s="18"/>
      <c r="P31" s="16"/>
      <c r="Q31" s="15">
        <f t="shared" si="2"/>
        <v>769948.39</v>
      </c>
    </row>
    <row r="32" spans="1:17" ht="12.75" thickBot="1">
      <c r="A32" s="21" t="s">
        <v>35</v>
      </c>
      <c r="B32" s="22">
        <f aca="true" t="shared" si="3" ref="B32:M32">SUM(B23:B31)</f>
        <v>144017807.06</v>
      </c>
      <c r="C32" s="22">
        <f t="shared" si="3"/>
        <v>2637081.1399999997</v>
      </c>
      <c r="D32" s="23">
        <f t="shared" si="3"/>
        <v>-2500</v>
      </c>
      <c r="E32" s="24">
        <f t="shared" si="3"/>
        <v>2500</v>
      </c>
      <c r="F32" s="23">
        <f>SUM(F23:F31)</f>
        <v>-1079.65</v>
      </c>
      <c r="G32" s="24">
        <f>SUM(G23:G31)</f>
        <v>1079.65</v>
      </c>
      <c r="H32" s="22">
        <f t="shared" si="3"/>
        <v>562991.18</v>
      </c>
      <c r="I32" s="23">
        <f t="shared" si="3"/>
        <v>-10000</v>
      </c>
      <c r="J32" s="24">
        <f t="shared" si="3"/>
        <v>10000</v>
      </c>
      <c r="K32" s="23">
        <f>SUM(K23:K31)</f>
        <v>-327411.01</v>
      </c>
      <c r="L32" s="24">
        <f>SUM(L23:L31)</f>
        <v>327411.01</v>
      </c>
      <c r="M32" s="22">
        <f t="shared" si="3"/>
        <v>23390.58</v>
      </c>
      <c r="N32" s="23">
        <f>SUM(N23:N31)</f>
        <v>-405519.75</v>
      </c>
      <c r="O32" s="24">
        <f>SUM(O23:O31)</f>
        <v>405519.75</v>
      </c>
      <c r="P32" s="22">
        <f>SUM(P23:P31)</f>
        <v>194561.35</v>
      </c>
      <c r="Q32" s="24">
        <f>SUM(Q23:Q31)</f>
        <v>147435831.31</v>
      </c>
    </row>
    <row r="33" spans="1:17" ht="15">
      <c r="A33"/>
      <c r="B33"/>
      <c r="C33" s="25"/>
      <c r="D33" s="25"/>
      <c r="E33" s="25"/>
      <c r="F33" s="25"/>
      <c r="G33" s="25"/>
      <c r="H33" s="28"/>
      <c r="I33" s="25"/>
      <c r="J33" s="25"/>
      <c r="K33" s="25"/>
      <c r="L33" s="25"/>
      <c r="M33" s="28"/>
      <c r="N33" s="25"/>
      <c r="O33" s="25"/>
      <c r="P33" s="28"/>
      <c r="Q33" s="29"/>
    </row>
    <row r="34" spans="3:16" ht="12">
      <c r="C34" s="29"/>
      <c r="H34" s="29"/>
      <c r="M34" s="29"/>
      <c r="P34" s="29"/>
    </row>
    <row r="35" spans="3:16" ht="12">
      <c r="C35" s="29"/>
      <c r="H35" s="29"/>
      <c r="M35" s="29"/>
      <c r="P35" s="29"/>
    </row>
  </sheetData>
  <sheetProtection/>
  <mergeCells count="37">
    <mergeCell ref="I5:J5"/>
    <mergeCell ref="K5:L5"/>
    <mergeCell ref="N5:O5"/>
    <mergeCell ref="Q5:Q7"/>
    <mergeCell ref="D6:E6"/>
    <mergeCell ref="D7:E7"/>
    <mergeCell ref="F7:G7"/>
    <mergeCell ref="I7:J7"/>
    <mergeCell ref="K7:L7"/>
    <mergeCell ref="N7:O7"/>
    <mergeCell ref="A1:Q1"/>
    <mergeCell ref="A5:A7"/>
    <mergeCell ref="B5:B7"/>
    <mergeCell ref="D5:E5"/>
    <mergeCell ref="F5:G5"/>
    <mergeCell ref="K20:L20"/>
    <mergeCell ref="A20:A22"/>
    <mergeCell ref="B20:B22"/>
    <mergeCell ref="D20:E20"/>
    <mergeCell ref="Q20:Q22"/>
    <mergeCell ref="F6:G6"/>
    <mergeCell ref="I6:J6"/>
    <mergeCell ref="K6:L6"/>
    <mergeCell ref="N6:O6"/>
    <mergeCell ref="I22:J22"/>
    <mergeCell ref="F20:G20"/>
    <mergeCell ref="I20:J20"/>
    <mergeCell ref="N22:O22"/>
    <mergeCell ref="N20:O20"/>
    <mergeCell ref="D21:E21"/>
    <mergeCell ref="F21:G21"/>
    <mergeCell ref="I21:J21"/>
    <mergeCell ref="K21:L21"/>
    <mergeCell ref="N21:O21"/>
    <mergeCell ref="D22:E22"/>
    <mergeCell ref="F22:G22"/>
    <mergeCell ref="K22:L22"/>
  </mergeCells>
  <printOptions horizontalCentered="1"/>
  <pageMargins left="0.1968503937007874" right="0.1968503937007874" top="0.41" bottom="0.4330708661417323" header="0" footer="0"/>
  <pageSetup fitToHeight="1" fitToWidth="1" horizontalDpi="600" verticalDpi="600" orientation="landscape" paperSize="9" scale="65" r:id="rId1"/>
  <headerFooter alignWithMargins="0">
    <oddFooter>&amp;C&amp;"Arial,Negrita"Oficina Presupuestaria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2017-12-28T09:43:24Z</cp:lastPrinted>
  <dcterms:created xsi:type="dcterms:W3CDTF">2017-10-18T11:07:56Z</dcterms:created>
  <dcterms:modified xsi:type="dcterms:W3CDTF">2017-12-28T09:43:27Z</dcterms:modified>
  <cp:category/>
  <cp:version/>
  <cp:contentType/>
  <cp:contentStatus/>
</cp:coreProperties>
</file>