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0" windowWidth="13560" windowHeight="8985" tabRatio="538" activeTab="2"/>
  </bookViews>
  <sheets>
    <sheet name="1 TRIMESTRE AYTO" sheetId="1" r:id="rId1"/>
    <sheet name="1 TRIMESTRE PMC" sheetId="2" r:id="rId2"/>
    <sheet name="1 TRIMESTRE GMU" sheetId="3" r:id="rId3"/>
  </sheets>
  <definedNames>
    <definedName name="_xlnm.Print_Area" localSheetId="0">'1 TRIMESTRE AYTO'!$A$1:$I$32</definedName>
    <definedName name="_xlnm.Print_Area" localSheetId="2">'1 TRIMESTRE GMU'!$A$1:$D$32</definedName>
    <definedName name="_xlnm.Print_Area" localSheetId="1">'1 TRIMESTRE PMC'!$A$1:$D$32</definedName>
  </definedNames>
  <calcPr fullCalcOnLoad="1"/>
</workbook>
</file>

<file path=xl/sharedStrings.xml><?xml version="1.0" encoding="utf-8"?>
<sst xmlns="http://schemas.openxmlformats.org/spreadsheetml/2006/main" count="93" uniqueCount="37">
  <si>
    <t>Total general</t>
  </si>
  <si>
    <t>9.-PASIVOS FINANCIEROS</t>
  </si>
  <si>
    <t>7.-TRANSF. CAPITAL</t>
  </si>
  <si>
    <t>6.-INVERSIONES</t>
  </si>
  <si>
    <t>4.-TRANSF. CORRIENTES</t>
  </si>
  <si>
    <t>3.-GASTOS FINANCIEROS</t>
  </si>
  <si>
    <t>2.-GASTOS CORRIENTES</t>
  </si>
  <si>
    <t>1.-PERSONAL</t>
  </si>
  <si>
    <t>Créditos Iniciales</t>
  </si>
  <si>
    <t xml:space="preserve">Créditos Totales
</t>
  </si>
  <si>
    <t>1.-IMPUESTOS DIRECTOS</t>
  </si>
  <si>
    <t>2.-IMPUESTOS INDIRECTOS</t>
  </si>
  <si>
    <t>3.-TASAS, PRECIOS PÚBLICOS Y OTROS INGRESOS.</t>
  </si>
  <si>
    <t>4.-TRANSFERENCIA CORRIENTES.</t>
  </si>
  <si>
    <t>5.- INGRESOS PATRIMONIALES.</t>
  </si>
  <si>
    <t>6.-ENAJENACIÓN DE INVERSIONES REALES.</t>
  </si>
  <si>
    <t>8.- ACTIVOS FINANCIEROS.</t>
  </si>
  <si>
    <t>INGRESOS</t>
  </si>
  <si>
    <t>GASTOS</t>
  </si>
  <si>
    <t xml:space="preserve"> AYUNTAMIENTO</t>
  </si>
  <si>
    <t>5.-FONDO DE CONTINGENCIA</t>
  </si>
  <si>
    <t>8.-ACTIVOS FINANCIEROS</t>
  </si>
  <si>
    <t>INCORPORACIÓN ANTICIPADA OBRAS DE INVERSIÓN</t>
  </si>
  <si>
    <t>7.-TRANSFERENCIAS DE CAPITAL</t>
  </si>
  <si>
    <t>PATRONATO MUNICIPAL DE CULTURA</t>
  </si>
  <si>
    <t>7.-TRANSFERENCIAS DE CAPITAL.</t>
  </si>
  <si>
    <t>DIFERENCIA ADQUISICIÓN DE TERRENO</t>
  </si>
  <si>
    <r>
      <t>RESUMEN DE MODIFICACIONES DE CRÉDITO 2019 (1er TRIMESTRE)</t>
    </r>
    <r>
      <rPr>
        <b/>
        <sz val="24"/>
        <rFont val="Arial"/>
        <family val="2"/>
      </rPr>
      <t xml:space="preserve"> </t>
    </r>
  </si>
  <si>
    <t>Subida salarial máxima 2,5%.</t>
  </si>
  <si>
    <t>1/2019 TRANSFERENCIA DE CRÉDITO</t>
  </si>
  <si>
    <t>2/2019 INCORPORACIÓN DE REMANENTES</t>
  </si>
  <si>
    <t>RECURSO ASOCIACIÓN DE COMERCIANTES  POZUELO CALIDAD ( ACPC)</t>
  </si>
  <si>
    <t>3/2019 GENERACIÓN DE CRÉDITO</t>
  </si>
  <si>
    <t>Exceso jornadas complementos de Fin de Semana y Festivos</t>
  </si>
  <si>
    <t>4/2019 TRANSFERENCIA DE CRÉDITO</t>
  </si>
  <si>
    <t>RESUMEN DE MODIFICACIONES DE CRÉDITO 2019 (1º TRIMESTRE)</t>
  </si>
  <si>
    <t>GERENCIA MUNICIPAL DE URBANISMO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</si>
</sst>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\ [$€-1]_-;\-* #,##0.00\ [$€-1]_-;_-* &quot;-&quot;??\ [$€-1]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]_-;\-* #,##0.00\ [$€]_-;_-* &quot;-&quot;??\ [$€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4" tint="-0.24997000396251678"/>
      <name val="Calibri"/>
      <family val="2"/>
    </font>
    <font>
      <b/>
      <sz val="9"/>
      <color theme="4" tint="-0.24997000396251678"/>
      <name val="Calibri"/>
      <family val="2"/>
    </font>
    <font>
      <b/>
      <sz val="2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 style="medium">
        <color theme="4"/>
      </right>
      <top/>
      <bottom style="dotted">
        <color theme="4"/>
      </bottom>
    </border>
    <border>
      <left/>
      <right style="medium">
        <color theme="4"/>
      </right>
      <top style="medium">
        <color theme="4"/>
      </top>
      <bottom style="thin">
        <color theme="4" tint="0.7999799847602844"/>
      </bottom>
    </border>
    <border>
      <left/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medium">
        <color theme="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>
        <color indexed="63"/>
      </bottom>
    </border>
    <border>
      <left style="medium">
        <color theme="4"/>
      </left>
      <right style="dotted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/>
      <bottom/>
    </border>
    <border>
      <left style="medium">
        <color theme="4"/>
      </left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dotted">
        <color theme="4"/>
      </bottom>
    </border>
    <border>
      <left/>
      <right style="medium">
        <color theme="4"/>
      </right>
      <top/>
      <bottom style="dotted">
        <color theme="4"/>
      </bottom>
    </border>
    <border>
      <left style="medium">
        <color theme="4"/>
      </left>
      <right/>
      <top style="dotted">
        <color theme="4"/>
      </top>
      <bottom style="medium">
        <color theme="4"/>
      </bottom>
    </border>
    <border>
      <left/>
      <right style="medium">
        <color theme="4"/>
      </right>
      <top style="dotted">
        <color theme="4"/>
      </top>
      <bottom style="medium">
        <color theme="4"/>
      </bottom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7" borderId="0" applyNumberFormat="0" applyBorder="0" applyAlignment="0" applyProtection="0"/>
    <xf numFmtId="0" fontId="36" fillId="35" borderId="1" applyNumberFormat="0" applyAlignment="0" applyProtection="0"/>
    <xf numFmtId="0" fontId="12" fillId="36" borderId="2" applyNumberFormat="0" applyAlignment="0" applyProtection="0"/>
    <xf numFmtId="0" fontId="37" fillId="37" borderId="3" applyNumberFormat="0" applyAlignment="0" applyProtection="0"/>
    <xf numFmtId="0" fontId="13" fillId="38" borderId="4" applyNumberForma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0" fillId="40" borderId="0" applyNumberFormat="0" applyBorder="0" applyAlignment="0" applyProtection="0"/>
    <xf numFmtId="0" fontId="34" fillId="41" borderId="0" applyNumberFormat="0" applyBorder="0" applyAlignment="0" applyProtection="0"/>
    <xf numFmtId="0" fontId="10" fillId="42" borderId="0" applyNumberFormat="0" applyBorder="0" applyAlignment="0" applyProtection="0"/>
    <xf numFmtId="0" fontId="34" fillId="43" borderId="0" applyNumberFormat="0" applyBorder="0" applyAlignment="0" applyProtection="0"/>
    <xf numFmtId="0" fontId="10" fillId="44" borderId="0" applyNumberFormat="0" applyBorder="0" applyAlignment="0" applyProtection="0"/>
    <xf numFmtId="0" fontId="34" fillId="45" borderId="0" applyNumberFormat="0" applyBorder="0" applyAlignment="0" applyProtection="0"/>
    <xf numFmtId="0" fontId="10" fillId="29" borderId="0" applyNumberFormat="0" applyBorder="0" applyAlignment="0" applyProtection="0"/>
    <xf numFmtId="0" fontId="34" fillId="46" borderId="0" applyNumberFormat="0" applyBorder="0" applyAlignment="0" applyProtection="0"/>
    <xf numFmtId="0" fontId="10" fillId="31" borderId="0" applyNumberFormat="0" applyBorder="0" applyAlignment="0" applyProtection="0"/>
    <xf numFmtId="0" fontId="34" fillId="47" borderId="0" applyNumberFormat="0" applyBorder="0" applyAlignment="0" applyProtection="0"/>
    <xf numFmtId="0" fontId="10" fillId="48" borderId="0" applyNumberFormat="0" applyBorder="0" applyAlignment="0" applyProtection="0"/>
    <xf numFmtId="0" fontId="40" fillId="49" borderId="1" applyNumberFormat="0" applyAlignment="0" applyProtection="0"/>
    <xf numFmtId="0" fontId="16" fillId="13" borderId="2" applyNumberFormat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18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ill="0" applyBorder="0" applyAlignment="0" applyProtection="0"/>
    <xf numFmtId="0" fontId="46" fillId="35" borderId="9" applyNumberFormat="0" applyAlignment="0" applyProtection="0"/>
    <xf numFmtId="0" fontId="19" fillId="36" borderId="10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3" fillId="0" borderId="12" applyNumberFormat="0" applyFill="0" applyAlignment="0" applyProtection="0"/>
    <xf numFmtId="0" fontId="51" fillId="0" borderId="13" applyNumberFormat="0" applyFill="0" applyAlignment="0" applyProtection="0"/>
    <xf numFmtId="0" fontId="24" fillId="0" borderId="14" applyNumberFormat="0" applyFill="0" applyAlignment="0" applyProtection="0"/>
    <xf numFmtId="0" fontId="39" fillId="0" borderId="15" applyNumberFormat="0" applyFill="0" applyAlignment="0" applyProtection="0"/>
    <xf numFmtId="0" fontId="1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5" fillId="0" borderId="18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0" borderId="0" xfId="95" applyFont="1">
      <alignment/>
      <protection/>
    </xf>
    <xf numFmtId="0" fontId="2" fillId="0" borderId="0" xfId="95">
      <alignment/>
      <protection/>
    </xf>
    <xf numFmtId="164" fontId="53" fillId="0" borderId="19" xfId="0" applyNumberFormat="1" applyFont="1" applyBorder="1" applyAlignment="1">
      <alignment/>
    </xf>
    <xf numFmtId="164" fontId="53" fillId="0" borderId="20" xfId="0" applyNumberFormat="1" applyFont="1" applyBorder="1" applyAlignment="1">
      <alignment/>
    </xf>
    <xf numFmtId="0" fontId="53" fillId="0" borderId="21" xfId="0" applyFont="1" applyBorder="1" applyAlignment="1">
      <alignment horizontal="left"/>
    </xf>
    <xf numFmtId="164" fontId="54" fillId="0" borderId="22" xfId="0" applyNumberFormat="1" applyFont="1" applyBorder="1" applyAlignment="1">
      <alignment/>
    </xf>
    <xf numFmtId="164" fontId="54" fillId="0" borderId="23" xfId="0" applyNumberFormat="1" applyFont="1" applyBorder="1" applyAlignment="1">
      <alignment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wrapText="1"/>
    </xf>
    <xf numFmtId="164" fontId="55" fillId="0" borderId="23" xfId="0" applyNumberFormat="1" applyFont="1" applyBorder="1" applyAlignment="1">
      <alignment/>
    </xf>
    <xf numFmtId="164" fontId="55" fillId="0" borderId="22" xfId="0" applyNumberFormat="1" applyFont="1" applyBorder="1" applyAlignment="1">
      <alignment/>
    </xf>
    <xf numFmtId="164" fontId="55" fillId="0" borderId="27" xfId="0" applyNumberFormat="1" applyFont="1" applyBorder="1" applyAlignment="1">
      <alignment/>
    </xf>
    <xf numFmtId="164" fontId="55" fillId="0" borderId="28" xfId="0" applyNumberFormat="1" applyFont="1" applyBorder="1" applyAlignment="1">
      <alignment/>
    </xf>
    <xf numFmtId="0" fontId="55" fillId="0" borderId="23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6" fillId="0" borderId="0" xfId="95" applyFont="1">
      <alignment/>
      <protection/>
    </xf>
    <xf numFmtId="164" fontId="3" fillId="0" borderId="0" xfId="95" applyNumberFormat="1" applyFont="1">
      <alignment/>
      <protection/>
    </xf>
    <xf numFmtId="0" fontId="55" fillId="0" borderId="30" xfId="0" applyFont="1" applyBorder="1" applyAlignment="1">
      <alignment horizontal="left"/>
    </xf>
    <xf numFmtId="0" fontId="7" fillId="0" borderId="0" xfId="95" applyFont="1">
      <alignment/>
      <protection/>
    </xf>
    <xf numFmtId="164" fontId="54" fillId="0" borderId="31" xfId="0" applyNumberFormat="1" applyFont="1" applyBorder="1" applyAlignment="1">
      <alignment/>
    </xf>
    <xf numFmtId="164" fontId="54" fillId="0" borderId="27" xfId="0" applyNumberFormat="1" applyFont="1" applyBorder="1" applyAlignment="1">
      <alignment/>
    </xf>
    <xf numFmtId="164" fontId="54" fillId="0" borderId="32" xfId="0" applyNumberFormat="1" applyFont="1" applyBorder="1" applyAlignment="1">
      <alignment/>
    </xf>
    <xf numFmtId="164" fontId="54" fillId="0" borderId="28" xfId="0" applyNumberFormat="1" applyFont="1" applyBorder="1" applyAlignment="1">
      <alignment/>
    </xf>
    <xf numFmtId="164" fontId="53" fillId="0" borderId="33" xfId="0" applyNumberFormat="1" applyFont="1" applyBorder="1" applyAlignment="1">
      <alignment/>
    </xf>
    <xf numFmtId="17" fontId="53" fillId="0" borderId="24" xfId="0" applyNumberFormat="1" applyFont="1" applyBorder="1" applyAlignment="1" quotePrefix="1">
      <alignment horizontal="center" wrapText="1"/>
    </xf>
    <xf numFmtId="0" fontId="9" fillId="0" borderId="0" xfId="95" applyFont="1" applyAlignment="1">
      <alignment horizontal="left"/>
      <protection/>
    </xf>
    <xf numFmtId="0" fontId="56" fillId="0" borderId="24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3" fillId="0" borderId="35" xfId="0" applyFont="1" applyBorder="1" applyAlignment="1" quotePrefix="1">
      <alignment horizontal="center" wrapText="1"/>
    </xf>
    <xf numFmtId="0" fontId="53" fillId="0" borderId="36" xfId="0" applyFont="1" applyBorder="1" applyAlignment="1">
      <alignment horizontal="center" wrapText="1"/>
    </xf>
    <xf numFmtId="0" fontId="53" fillId="0" borderId="37" xfId="0" applyFont="1" applyBorder="1" applyAlignment="1" quotePrefix="1">
      <alignment horizontal="center" wrapText="1"/>
    </xf>
    <xf numFmtId="0" fontId="53" fillId="0" borderId="38" xfId="0" applyFont="1" applyBorder="1" applyAlignment="1">
      <alignment horizont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36" xfId="0" applyFont="1" applyBorder="1" applyAlignment="1" quotePrefix="1">
      <alignment horizontal="center" wrapText="1"/>
    </xf>
    <xf numFmtId="0" fontId="9" fillId="0" borderId="0" xfId="95" applyFont="1" applyAlignment="1">
      <alignment horizontal="left"/>
      <protection/>
    </xf>
  </cellXfs>
  <cellStyles count="12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Euro 3" xfId="77"/>
    <cellStyle name="Hyperlink" xfId="78"/>
    <cellStyle name="Hipervínculo 2" xfId="79"/>
    <cellStyle name="Hipervínculo 2 2" xfId="80"/>
    <cellStyle name="Hipervínculo 2 3" xfId="81"/>
    <cellStyle name="Hipervínculo 3" xfId="82"/>
    <cellStyle name="Followed Hyperlink" xfId="83"/>
    <cellStyle name="Incorrecto" xfId="84"/>
    <cellStyle name="Incorrecto 2" xfId="85"/>
    <cellStyle name="Comma" xfId="86"/>
    <cellStyle name="Comma [0]" xfId="87"/>
    <cellStyle name="Millares 2" xfId="88"/>
    <cellStyle name="Millares 6" xfId="89"/>
    <cellStyle name="Currency" xfId="90"/>
    <cellStyle name="Currency [0]" xfId="91"/>
    <cellStyle name="Neutral" xfId="92"/>
    <cellStyle name="Neutral 2" xfId="93"/>
    <cellStyle name="Normal 2" xfId="94"/>
    <cellStyle name="Normal 2 2" xfId="95"/>
    <cellStyle name="Normal 2 2 2" xfId="96"/>
    <cellStyle name="Normal 2 2 3" xfId="97"/>
    <cellStyle name="Normal 2 3" xfId="98"/>
    <cellStyle name="Normal 3" xfId="99"/>
    <cellStyle name="Normal 3 2" xfId="100"/>
    <cellStyle name="Normal 4" xfId="101"/>
    <cellStyle name="Normal 5" xfId="102"/>
    <cellStyle name="Normal 5 2" xfId="103"/>
    <cellStyle name="Normal 5 3" xfId="104"/>
    <cellStyle name="Normal 6" xfId="105"/>
    <cellStyle name="Normal 6 2" xfId="106"/>
    <cellStyle name="Normal 6 3" xfId="107"/>
    <cellStyle name="Normal 7" xfId="108"/>
    <cellStyle name="Normal 7 2" xfId="109"/>
    <cellStyle name="Normal 7 3" xfId="110"/>
    <cellStyle name="Normal 8" xfId="111"/>
    <cellStyle name="Notas" xfId="112"/>
    <cellStyle name="Notas 2" xfId="113"/>
    <cellStyle name="Percent" xfId="114"/>
    <cellStyle name="Porcentaje 2" xfId="115"/>
    <cellStyle name="Porcentaje 2 2" xfId="116"/>
    <cellStyle name="Porcentual 2" xfId="117"/>
    <cellStyle name="Punto0" xfId="118"/>
    <cellStyle name="Salida" xfId="119"/>
    <cellStyle name="Salida 2" xfId="120"/>
    <cellStyle name="Texto de advertencia" xfId="121"/>
    <cellStyle name="Texto de advertencia 2" xfId="122"/>
    <cellStyle name="Texto explicativo" xfId="123"/>
    <cellStyle name="Texto explicativo 2" xfId="124"/>
    <cellStyle name="Título" xfId="125"/>
    <cellStyle name="Título 1" xfId="126"/>
    <cellStyle name="Título 1 2" xfId="127"/>
    <cellStyle name="Título 2" xfId="128"/>
    <cellStyle name="Título 2 2" xfId="129"/>
    <cellStyle name="Título 3" xfId="130"/>
    <cellStyle name="Título 3 2" xfId="131"/>
    <cellStyle name="Título 4" xfId="132"/>
    <cellStyle name="Total" xfId="133"/>
    <cellStyle name="Total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5"/>
  <sheetViews>
    <sheetView showGridLines="0" zoomScalePageLayoutView="0" workbookViewId="0" topLeftCell="A4">
      <selection activeCell="J21" sqref="J21"/>
    </sheetView>
  </sheetViews>
  <sheetFormatPr defaultColWidth="11.421875" defaultRowHeight="15"/>
  <cols>
    <col min="1" max="1" width="37.00390625" style="1" customWidth="1"/>
    <col min="2" max="2" width="12.421875" style="1" customWidth="1"/>
    <col min="3" max="3" width="9.7109375" style="1" bestFit="1" customWidth="1"/>
    <col min="4" max="4" width="9.140625" style="1" bestFit="1" customWidth="1"/>
    <col min="5" max="5" width="19.7109375" style="1" customWidth="1"/>
    <col min="6" max="6" width="20.421875" style="1" customWidth="1"/>
    <col min="7" max="7" width="9.7109375" style="1" bestFit="1" customWidth="1"/>
    <col min="8" max="8" width="10.140625" style="1" customWidth="1"/>
    <col min="9" max="9" width="12.140625" style="1" bestFit="1" customWidth="1"/>
    <col min="10" max="10" width="11.421875" style="1" customWidth="1"/>
    <col min="11" max="11" width="11.7109375" style="1" bestFit="1" customWidth="1"/>
    <col min="12" max="16384" width="11.421875" style="1" customWidth="1"/>
  </cols>
  <sheetData>
    <row r="1" ht="26.25">
      <c r="A1" s="21" t="s">
        <v>19</v>
      </c>
    </row>
    <row r="3" ht="30">
      <c r="A3" s="18" t="s">
        <v>27</v>
      </c>
    </row>
    <row r="4" ht="12.75" thickBot="1"/>
    <row r="5" spans="1:9" ht="7.5" customHeight="1">
      <c r="A5" s="29" t="s">
        <v>17</v>
      </c>
      <c r="B5" s="32" t="s">
        <v>8</v>
      </c>
      <c r="C5" s="35"/>
      <c r="D5" s="36"/>
      <c r="E5" s="8"/>
      <c r="F5" s="8"/>
      <c r="G5" s="35"/>
      <c r="H5" s="36"/>
      <c r="I5" s="32" t="s">
        <v>9</v>
      </c>
    </row>
    <row r="6" spans="1:9" ht="24" customHeight="1">
      <c r="A6" s="30"/>
      <c r="B6" s="33"/>
      <c r="C6" s="37" t="s">
        <v>29</v>
      </c>
      <c r="D6" s="38"/>
      <c r="E6" s="10" t="s">
        <v>30</v>
      </c>
      <c r="F6" s="10" t="s">
        <v>32</v>
      </c>
      <c r="G6" s="37" t="s">
        <v>34</v>
      </c>
      <c r="H6" s="38"/>
      <c r="I6" s="33"/>
    </row>
    <row r="7" spans="1:9" ht="49.5" customHeight="1" thickBot="1">
      <c r="A7" s="31"/>
      <c r="B7" s="34"/>
      <c r="C7" s="39" t="s">
        <v>28</v>
      </c>
      <c r="D7" s="40"/>
      <c r="E7" s="9" t="s">
        <v>22</v>
      </c>
      <c r="F7" s="9" t="s">
        <v>31</v>
      </c>
      <c r="G7" s="39" t="s">
        <v>33</v>
      </c>
      <c r="H7" s="40"/>
      <c r="I7" s="34"/>
    </row>
    <row r="8" spans="1:9" ht="12">
      <c r="A8" s="15" t="s">
        <v>10</v>
      </c>
      <c r="B8" s="13">
        <v>69498496</v>
      </c>
      <c r="C8" s="22"/>
      <c r="D8" s="23"/>
      <c r="E8" s="7"/>
      <c r="F8" s="7"/>
      <c r="G8" s="22"/>
      <c r="H8" s="23"/>
      <c r="I8" s="13">
        <f aca="true" t="shared" si="0" ref="I8:I15">+B8+SUM(C8:H8)</f>
        <v>69498496</v>
      </c>
    </row>
    <row r="9" spans="1:9" ht="12">
      <c r="A9" s="16" t="s">
        <v>11</v>
      </c>
      <c r="B9" s="14">
        <v>7270431</v>
      </c>
      <c r="C9" s="24"/>
      <c r="D9" s="25"/>
      <c r="E9" s="6"/>
      <c r="F9" s="6"/>
      <c r="G9" s="24"/>
      <c r="H9" s="25"/>
      <c r="I9" s="14">
        <f t="shared" si="0"/>
        <v>7270431</v>
      </c>
    </row>
    <row r="10" spans="1:9" ht="12">
      <c r="A10" s="16" t="s">
        <v>12</v>
      </c>
      <c r="B10" s="14">
        <v>17309670</v>
      </c>
      <c r="C10" s="24"/>
      <c r="D10" s="25"/>
      <c r="E10" s="6"/>
      <c r="F10" s="6"/>
      <c r="G10" s="24"/>
      <c r="H10" s="25"/>
      <c r="I10" s="14">
        <f t="shared" si="0"/>
        <v>17309670</v>
      </c>
    </row>
    <row r="11" spans="1:11" ht="12">
      <c r="A11" s="16" t="s">
        <v>13</v>
      </c>
      <c r="B11" s="14">
        <v>8995655.44</v>
      </c>
      <c r="C11" s="24"/>
      <c r="D11" s="25"/>
      <c r="E11" s="6"/>
      <c r="F11" s="6"/>
      <c r="G11" s="24"/>
      <c r="H11" s="25"/>
      <c r="I11" s="14">
        <f t="shared" si="0"/>
        <v>8995655.44</v>
      </c>
      <c r="K11" s="19"/>
    </row>
    <row r="12" spans="1:9" ht="12">
      <c r="A12" s="16" t="s">
        <v>14</v>
      </c>
      <c r="B12" s="14">
        <v>3711540</v>
      </c>
      <c r="C12" s="24"/>
      <c r="D12" s="25"/>
      <c r="E12" s="6"/>
      <c r="F12" s="6">
        <v>13279.5</v>
      </c>
      <c r="G12" s="24"/>
      <c r="H12" s="25"/>
      <c r="I12" s="14">
        <f t="shared" si="0"/>
        <v>3724819.5</v>
      </c>
    </row>
    <row r="13" spans="1:9" ht="12">
      <c r="A13" s="16" t="s">
        <v>15</v>
      </c>
      <c r="B13" s="14"/>
      <c r="C13" s="24"/>
      <c r="D13" s="25"/>
      <c r="E13" s="6"/>
      <c r="F13" s="6"/>
      <c r="G13" s="24"/>
      <c r="H13" s="25"/>
      <c r="I13" s="14">
        <f t="shared" si="0"/>
        <v>0</v>
      </c>
    </row>
    <row r="14" spans="1:9" ht="12">
      <c r="A14" s="20" t="s">
        <v>23</v>
      </c>
      <c r="B14" s="14">
        <v>1984207.56</v>
      </c>
      <c r="C14" s="24"/>
      <c r="D14" s="25"/>
      <c r="E14" s="6">
        <v>633333.6468</v>
      </c>
      <c r="F14" s="6"/>
      <c r="G14" s="24"/>
      <c r="H14" s="25"/>
      <c r="I14" s="14">
        <f t="shared" si="0"/>
        <v>2617541.2068</v>
      </c>
    </row>
    <row r="15" spans="1:9" ht="12.75" thickBot="1">
      <c r="A15" s="17" t="s">
        <v>16</v>
      </c>
      <c r="B15" s="14"/>
      <c r="C15" s="24"/>
      <c r="D15" s="25"/>
      <c r="E15" s="6">
        <v>17089951.004</v>
      </c>
      <c r="F15" s="6"/>
      <c r="G15" s="24"/>
      <c r="H15" s="25"/>
      <c r="I15" s="14">
        <f t="shared" si="0"/>
        <v>17089951.004</v>
      </c>
    </row>
    <row r="16" spans="1:9" ht="12.75" thickBot="1">
      <c r="A16" s="5" t="s">
        <v>0</v>
      </c>
      <c r="B16" s="4">
        <f aca="true" t="shared" si="1" ref="B16:I16">SUM(B8:B15)</f>
        <v>108770000</v>
      </c>
      <c r="C16" s="26">
        <f t="shared" si="1"/>
        <v>0</v>
      </c>
      <c r="D16" s="3">
        <f t="shared" si="1"/>
        <v>0</v>
      </c>
      <c r="E16" s="4">
        <f t="shared" si="1"/>
        <v>17723284.6508</v>
      </c>
      <c r="F16" s="4">
        <f t="shared" si="1"/>
        <v>13279.5</v>
      </c>
      <c r="G16" s="26">
        <f t="shared" si="1"/>
        <v>0</v>
      </c>
      <c r="H16" s="3">
        <f t="shared" si="1"/>
        <v>0</v>
      </c>
      <c r="I16" s="3">
        <f t="shared" si="1"/>
        <v>126506564.15079999</v>
      </c>
    </row>
    <row r="17" spans="1:8" ht="15">
      <c r="A17"/>
      <c r="B17"/>
      <c r="C17" s="2"/>
      <c r="D17" s="2"/>
      <c r="E17" s="2"/>
      <c r="F17" s="2"/>
      <c r="G17" s="2"/>
      <c r="H17" s="2"/>
    </row>
    <row r="18" spans="1:2" ht="19.5" customHeight="1">
      <c r="A18"/>
      <c r="B18"/>
    </row>
    <row r="19" spans="1:8" ht="15.75" thickBot="1">
      <c r="A19"/>
      <c r="B19"/>
      <c r="C19" s="2"/>
      <c r="D19" s="2"/>
      <c r="E19" s="2"/>
      <c r="F19" s="2"/>
      <c r="G19" s="2"/>
      <c r="H19" s="2"/>
    </row>
    <row r="20" spans="1:9" ht="6.75" customHeight="1">
      <c r="A20" s="29" t="s">
        <v>18</v>
      </c>
      <c r="B20" s="32" t="s">
        <v>8</v>
      </c>
      <c r="C20" s="35"/>
      <c r="D20" s="36"/>
      <c r="E20" s="8"/>
      <c r="F20" s="8"/>
      <c r="G20" s="35"/>
      <c r="H20" s="41"/>
      <c r="I20" s="32" t="s">
        <v>9</v>
      </c>
    </row>
    <row r="21" spans="1:9" ht="24" customHeight="1">
      <c r="A21" s="30"/>
      <c r="B21" s="33"/>
      <c r="C21" s="37" t="s">
        <v>29</v>
      </c>
      <c r="D21" s="38"/>
      <c r="E21" s="10" t="s">
        <v>30</v>
      </c>
      <c r="F21" s="10" t="s">
        <v>32</v>
      </c>
      <c r="G21" s="37" t="s">
        <v>34</v>
      </c>
      <c r="H21" s="38"/>
      <c r="I21" s="33"/>
    </row>
    <row r="22" spans="1:9" ht="48.75" customHeight="1" thickBot="1">
      <c r="A22" s="31"/>
      <c r="B22" s="34"/>
      <c r="C22" s="39" t="s">
        <v>28</v>
      </c>
      <c r="D22" s="40"/>
      <c r="E22" s="9" t="s">
        <v>22</v>
      </c>
      <c r="F22" s="9" t="s">
        <v>31</v>
      </c>
      <c r="G22" s="39" t="s">
        <v>26</v>
      </c>
      <c r="H22" s="40"/>
      <c r="I22" s="34"/>
    </row>
    <row r="23" spans="1:11" ht="12">
      <c r="A23" s="15" t="s">
        <v>7</v>
      </c>
      <c r="B23" s="11">
        <v>43508483.28</v>
      </c>
      <c r="C23" s="22">
        <v>-790190.16</v>
      </c>
      <c r="D23" s="23">
        <v>790190.16</v>
      </c>
      <c r="E23" s="7"/>
      <c r="F23" s="7"/>
      <c r="G23" s="22">
        <v>-101183.91</v>
      </c>
      <c r="H23" s="23">
        <v>101183.91</v>
      </c>
      <c r="I23" s="13">
        <f aca="true" t="shared" si="2" ref="I23:I31">+B23+SUM(C23:H23)</f>
        <v>43508483.28</v>
      </c>
      <c r="K23" s="19"/>
    </row>
    <row r="24" spans="1:9" ht="12">
      <c r="A24" s="16" t="s">
        <v>6</v>
      </c>
      <c r="B24" s="12">
        <v>42545991.57</v>
      </c>
      <c r="C24" s="24"/>
      <c r="D24" s="25"/>
      <c r="E24" s="6"/>
      <c r="F24" s="6"/>
      <c r="G24" s="24"/>
      <c r="H24" s="25"/>
      <c r="I24" s="14">
        <f t="shared" si="2"/>
        <v>42545991.57</v>
      </c>
    </row>
    <row r="25" spans="1:9" ht="12">
      <c r="A25" s="16" t="s">
        <v>5</v>
      </c>
      <c r="B25" s="12">
        <v>216000</v>
      </c>
      <c r="C25" s="24"/>
      <c r="D25" s="25"/>
      <c r="E25" s="6"/>
      <c r="F25" s="6"/>
      <c r="G25" s="24"/>
      <c r="H25" s="25"/>
      <c r="I25" s="14">
        <f t="shared" si="2"/>
        <v>216000</v>
      </c>
    </row>
    <row r="26" spans="1:9" ht="12">
      <c r="A26" s="16" t="s">
        <v>4</v>
      </c>
      <c r="B26" s="12">
        <v>9248730.22</v>
      </c>
      <c r="C26" s="24"/>
      <c r="D26" s="25"/>
      <c r="E26" s="6"/>
      <c r="F26" s="6">
        <v>13279.5</v>
      </c>
      <c r="G26" s="24"/>
      <c r="H26" s="25"/>
      <c r="I26" s="14">
        <f t="shared" si="2"/>
        <v>9262009.72</v>
      </c>
    </row>
    <row r="27" spans="1:9" ht="12">
      <c r="A27" s="16" t="s">
        <v>20</v>
      </c>
      <c r="B27" s="12">
        <v>75000</v>
      </c>
      <c r="C27" s="24"/>
      <c r="D27" s="25"/>
      <c r="E27" s="6"/>
      <c r="F27" s="6"/>
      <c r="G27" s="24"/>
      <c r="H27" s="25"/>
      <c r="I27" s="14">
        <f t="shared" si="2"/>
        <v>75000</v>
      </c>
    </row>
    <row r="28" spans="1:9" ht="12">
      <c r="A28" s="16" t="s">
        <v>3</v>
      </c>
      <c r="B28" s="12">
        <v>10550617.27</v>
      </c>
      <c r="C28" s="24"/>
      <c r="D28" s="25"/>
      <c r="E28" s="6">
        <v>15259103.850799998</v>
      </c>
      <c r="F28" s="6"/>
      <c r="G28" s="24"/>
      <c r="H28" s="25"/>
      <c r="I28" s="14">
        <f t="shared" si="2"/>
        <v>25809721.120799996</v>
      </c>
    </row>
    <row r="29" spans="1:9" ht="12">
      <c r="A29" s="16" t="s">
        <v>2</v>
      </c>
      <c r="B29" s="12">
        <v>2625177.66</v>
      </c>
      <c r="C29" s="24"/>
      <c r="D29" s="25"/>
      <c r="E29" s="6">
        <v>2464180.8</v>
      </c>
      <c r="F29" s="6"/>
      <c r="G29" s="24"/>
      <c r="H29" s="25"/>
      <c r="I29" s="14">
        <f t="shared" si="2"/>
        <v>5089358.46</v>
      </c>
    </row>
    <row r="30" spans="1:9" ht="12">
      <c r="A30" s="16" t="s">
        <v>21</v>
      </c>
      <c r="B30" s="12">
        <v>0</v>
      </c>
      <c r="C30" s="24"/>
      <c r="D30" s="25"/>
      <c r="E30" s="6"/>
      <c r="F30" s="6"/>
      <c r="G30" s="24"/>
      <c r="H30" s="25"/>
      <c r="I30" s="14">
        <f t="shared" si="2"/>
        <v>0</v>
      </c>
    </row>
    <row r="31" spans="1:9" ht="12.75" thickBot="1">
      <c r="A31" s="17" t="s">
        <v>1</v>
      </c>
      <c r="B31" s="12">
        <v>0</v>
      </c>
      <c r="C31" s="24"/>
      <c r="D31" s="25"/>
      <c r="E31" s="6"/>
      <c r="F31" s="6"/>
      <c r="G31" s="24"/>
      <c r="H31" s="25"/>
      <c r="I31" s="14">
        <f t="shared" si="2"/>
        <v>0</v>
      </c>
    </row>
    <row r="32" spans="1:11" ht="12.75" thickBot="1">
      <c r="A32" s="5" t="s">
        <v>0</v>
      </c>
      <c r="B32" s="4">
        <f aca="true" t="shared" si="3" ref="B32:I32">SUM(B23:B31)</f>
        <v>108769999.99999999</v>
      </c>
      <c r="C32" s="26">
        <f t="shared" si="3"/>
        <v>-790190.16</v>
      </c>
      <c r="D32" s="3">
        <f t="shared" si="3"/>
        <v>790190.16</v>
      </c>
      <c r="E32" s="4">
        <f t="shared" si="3"/>
        <v>17723284.650799997</v>
      </c>
      <c r="F32" s="4">
        <f t="shared" si="3"/>
        <v>13279.5</v>
      </c>
      <c r="G32" s="26">
        <f t="shared" si="3"/>
        <v>-101183.91</v>
      </c>
      <c r="H32" s="3">
        <f t="shared" si="3"/>
        <v>101183.91</v>
      </c>
      <c r="I32" s="3">
        <f t="shared" si="3"/>
        <v>126506564.15079997</v>
      </c>
      <c r="K32" s="19"/>
    </row>
    <row r="33" spans="1:6" ht="15">
      <c r="A33"/>
      <c r="B33"/>
      <c r="E33" s="2"/>
      <c r="F33" s="2"/>
    </row>
    <row r="34" spans="5:6" ht="12">
      <c r="E34" s="19"/>
      <c r="F34" s="19"/>
    </row>
    <row r="35" spans="3:8" ht="12.75">
      <c r="C35" s="2"/>
      <c r="D35" s="2"/>
      <c r="E35" s="19"/>
      <c r="F35" s="19"/>
      <c r="G35" s="2"/>
      <c r="H35" s="2"/>
    </row>
  </sheetData>
  <sheetProtection/>
  <mergeCells count="18">
    <mergeCell ref="C21:D21"/>
    <mergeCell ref="C22:D22"/>
    <mergeCell ref="G5:H5"/>
    <mergeCell ref="G6:H6"/>
    <mergeCell ref="G7:H7"/>
    <mergeCell ref="G20:H20"/>
    <mergeCell ref="G21:H21"/>
    <mergeCell ref="G22:H22"/>
    <mergeCell ref="A20:A22"/>
    <mergeCell ref="B20:B22"/>
    <mergeCell ref="A5:A7"/>
    <mergeCell ref="B5:B7"/>
    <mergeCell ref="I20:I22"/>
    <mergeCell ref="I5:I7"/>
    <mergeCell ref="C5:D5"/>
    <mergeCell ref="C6:D6"/>
    <mergeCell ref="C7:D7"/>
    <mergeCell ref="C20:D20"/>
  </mergeCells>
  <printOptions horizontalCentered="1"/>
  <pageMargins left="0.1968503937007874" right="0.1968503937007874" top="0.41" bottom="0.4330708661417323" header="0" footer="0"/>
  <pageSetup fitToHeight="1" fitToWidth="1" horizontalDpi="600" verticalDpi="600" orientation="landscape" paperSize="9" r:id="rId1"/>
  <headerFooter alignWithMargins="0">
    <oddFooter>&amp;C&amp;"Arial,Negrita"Oficina Presupuestaria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33"/>
  <sheetViews>
    <sheetView showGridLines="0" zoomScalePageLayoutView="0" workbookViewId="0" topLeftCell="A3">
      <pane xSplit="2" topLeftCell="C1" activePane="topRight" state="frozen"/>
      <selection pane="topLeft" activeCell="I14" sqref="I14"/>
      <selection pane="topRight" activeCell="G22" sqref="G22"/>
    </sheetView>
  </sheetViews>
  <sheetFormatPr defaultColWidth="11.421875" defaultRowHeight="15"/>
  <cols>
    <col min="1" max="1" width="43.7109375" style="1" customWidth="1"/>
    <col min="2" max="2" width="11.00390625" style="1" customWidth="1"/>
    <col min="3" max="3" width="16.140625" style="1" bestFit="1" customWidth="1"/>
    <col min="4" max="4" width="10.421875" style="1" bestFit="1" customWidth="1"/>
    <col min="5" max="5" width="11.7109375" style="1" bestFit="1" customWidth="1"/>
    <col min="6" max="16384" width="11.421875" style="1" customWidth="1"/>
  </cols>
  <sheetData>
    <row r="1" spans="1:4" ht="23.25">
      <c r="A1" s="42" t="s">
        <v>24</v>
      </c>
      <c r="B1" s="42"/>
      <c r="C1" s="42"/>
      <c r="D1" s="42"/>
    </row>
    <row r="2" spans="1:4" ht="23.25">
      <c r="A2" s="28"/>
      <c r="B2" s="28"/>
      <c r="D2" s="28"/>
    </row>
    <row r="3" ht="18">
      <c r="A3" s="18" t="s">
        <v>35</v>
      </c>
    </row>
    <row r="4" ht="12.75" thickBot="1"/>
    <row r="5" spans="1:4" ht="15" customHeight="1">
      <c r="A5" s="29" t="s">
        <v>17</v>
      </c>
      <c r="B5" s="32" t="s">
        <v>8</v>
      </c>
      <c r="C5" s="27"/>
      <c r="D5" s="32" t="s">
        <v>9</v>
      </c>
    </row>
    <row r="6" spans="1:4" ht="24" customHeight="1">
      <c r="A6" s="30"/>
      <c r="B6" s="33"/>
      <c r="C6" s="10"/>
      <c r="D6" s="33"/>
    </row>
    <row r="7" spans="1:4" ht="12.75" thickBot="1">
      <c r="A7" s="31"/>
      <c r="B7" s="34"/>
      <c r="C7" s="9"/>
      <c r="D7" s="34"/>
    </row>
    <row r="8" spans="1:4" ht="12">
      <c r="A8" s="15" t="s">
        <v>10</v>
      </c>
      <c r="B8" s="13">
        <v>0</v>
      </c>
      <c r="C8" s="23"/>
      <c r="D8" s="11">
        <f aca="true" t="shared" si="0" ref="D8:D15">SUM(B8:C8)</f>
        <v>0</v>
      </c>
    </row>
    <row r="9" spans="1:4" ht="12">
      <c r="A9" s="16" t="s">
        <v>11</v>
      </c>
      <c r="B9" s="14">
        <v>0</v>
      </c>
      <c r="C9" s="25"/>
      <c r="D9" s="12">
        <f t="shared" si="0"/>
        <v>0</v>
      </c>
    </row>
    <row r="10" spans="1:4" ht="12">
      <c r="A10" s="16" t="s">
        <v>12</v>
      </c>
      <c r="B10" s="14">
        <v>1580000</v>
      </c>
      <c r="C10" s="25"/>
      <c r="D10" s="12">
        <f t="shared" si="0"/>
        <v>1580000</v>
      </c>
    </row>
    <row r="11" spans="1:4" ht="12">
      <c r="A11" s="16" t="s">
        <v>13</v>
      </c>
      <c r="B11" s="14">
        <v>4414048.7</v>
      </c>
      <c r="C11" s="25"/>
      <c r="D11" s="12">
        <f t="shared" si="0"/>
        <v>4414048.7</v>
      </c>
    </row>
    <row r="12" spans="1:4" ht="12">
      <c r="A12" s="16" t="s">
        <v>14</v>
      </c>
      <c r="B12" s="14">
        <v>0</v>
      </c>
      <c r="C12" s="25"/>
      <c r="D12" s="12">
        <f t="shared" si="0"/>
        <v>0</v>
      </c>
    </row>
    <row r="13" spans="1:4" ht="12">
      <c r="A13" s="16" t="s">
        <v>15</v>
      </c>
      <c r="B13" s="14">
        <v>0</v>
      </c>
      <c r="C13" s="25"/>
      <c r="D13" s="12">
        <f t="shared" si="0"/>
        <v>0</v>
      </c>
    </row>
    <row r="14" spans="1:4" ht="12">
      <c r="A14" s="20" t="s">
        <v>25</v>
      </c>
      <c r="B14" s="14">
        <v>32900</v>
      </c>
      <c r="C14" s="25"/>
      <c r="D14" s="12">
        <f t="shared" si="0"/>
        <v>32900</v>
      </c>
    </row>
    <row r="15" spans="1:4" ht="12.75" thickBot="1">
      <c r="A15" s="17" t="s">
        <v>16</v>
      </c>
      <c r="B15" s="14">
        <v>0</v>
      </c>
      <c r="C15" s="25"/>
      <c r="D15" s="12">
        <f t="shared" si="0"/>
        <v>0</v>
      </c>
    </row>
    <row r="16" spans="1:4" ht="12.75" thickBot="1">
      <c r="A16" s="5" t="s">
        <v>0</v>
      </c>
      <c r="B16" s="4">
        <f>SUM(B8:B15)</f>
        <v>6026948.7</v>
      </c>
      <c r="C16" s="3"/>
      <c r="D16" s="4">
        <f>SUM(D8:D15)</f>
        <v>6026948.7</v>
      </c>
    </row>
    <row r="17" spans="1:3" ht="15">
      <c r="A17"/>
      <c r="B17"/>
      <c r="C17" s="2"/>
    </row>
    <row r="18" spans="1:2" ht="15">
      <c r="A18"/>
      <c r="B18"/>
    </row>
    <row r="19" spans="1:3" ht="15.75" thickBot="1">
      <c r="A19"/>
      <c r="B19"/>
      <c r="C19" s="2"/>
    </row>
    <row r="20" spans="1:4" ht="12" customHeight="1">
      <c r="A20" s="29" t="s">
        <v>18</v>
      </c>
      <c r="B20" s="32" t="s">
        <v>8</v>
      </c>
      <c r="C20" s="27"/>
      <c r="D20" s="32" t="s">
        <v>9</v>
      </c>
    </row>
    <row r="21" spans="1:4" ht="24" customHeight="1">
      <c r="A21" s="30"/>
      <c r="B21" s="33"/>
      <c r="C21" s="10"/>
      <c r="D21" s="33"/>
    </row>
    <row r="22" spans="1:4" ht="36.75" customHeight="1" thickBot="1">
      <c r="A22" s="31"/>
      <c r="B22" s="34"/>
      <c r="C22" s="9"/>
      <c r="D22" s="34"/>
    </row>
    <row r="23" spans="1:4" ht="12">
      <c r="A23" s="15" t="s">
        <v>7</v>
      </c>
      <c r="B23" s="11">
        <v>3932305.52</v>
      </c>
      <c r="C23" s="23"/>
      <c r="D23" s="11">
        <f aca="true" t="shared" si="1" ref="D23:D29">SUM(B23:C23)</f>
        <v>3932305.52</v>
      </c>
    </row>
    <row r="24" spans="1:4" ht="12">
      <c r="A24" s="16" t="s">
        <v>6</v>
      </c>
      <c r="B24" s="12">
        <v>1990118.18</v>
      </c>
      <c r="C24" s="25"/>
      <c r="D24" s="12">
        <f t="shared" si="1"/>
        <v>1990118.18</v>
      </c>
    </row>
    <row r="25" spans="1:4" ht="12">
      <c r="A25" s="16" t="s">
        <v>5</v>
      </c>
      <c r="B25" s="12"/>
      <c r="C25" s="25"/>
      <c r="D25" s="12">
        <f t="shared" si="1"/>
        <v>0</v>
      </c>
    </row>
    <row r="26" spans="1:4" ht="12">
      <c r="A26" s="16" t="s">
        <v>4</v>
      </c>
      <c r="B26" s="12">
        <v>71625</v>
      </c>
      <c r="C26" s="25"/>
      <c r="D26" s="12">
        <f t="shared" si="1"/>
        <v>71625</v>
      </c>
    </row>
    <row r="27" spans="1:4" ht="12">
      <c r="A27" s="16" t="s">
        <v>3</v>
      </c>
      <c r="B27" s="12">
        <v>32900</v>
      </c>
      <c r="C27" s="25"/>
      <c r="D27" s="12">
        <f t="shared" si="1"/>
        <v>32900</v>
      </c>
    </row>
    <row r="28" spans="1:4" ht="12">
      <c r="A28" s="16" t="s">
        <v>2</v>
      </c>
      <c r="B28" s="12">
        <v>0</v>
      </c>
      <c r="C28" s="25"/>
      <c r="D28" s="12">
        <f t="shared" si="1"/>
        <v>0</v>
      </c>
    </row>
    <row r="29" spans="1:4" ht="12.75" thickBot="1">
      <c r="A29" s="17" t="s">
        <v>1</v>
      </c>
      <c r="B29" s="12">
        <v>0</v>
      </c>
      <c r="C29" s="25"/>
      <c r="D29" s="12">
        <f t="shared" si="1"/>
        <v>0</v>
      </c>
    </row>
    <row r="30" spans="1:5" ht="12.75" thickBot="1">
      <c r="A30" s="5" t="s">
        <v>0</v>
      </c>
      <c r="B30" s="4">
        <f>SUM(B23:B29)</f>
        <v>6026948.7</v>
      </c>
      <c r="C30" s="3">
        <f>SUM(C23:C29)</f>
        <v>0</v>
      </c>
      <c r="D30" s="4">
        <f>SUM(D23:D29)</f>
        <v>6026948.7</v>
      </c>
      <c r="E30" s="19"/>
    </row>
    <row r="31" ht="12.75">
      <c r="C31" s="2"/>
    </row>
    <row r="33" ht="12">
      <c r="C33" s="19"/>
    </row>
  </sheetData>
  <sheetProtection/>
  <mergeCells count="7">
    <mergeCell ref="A1:D1"/>
    <mergeCell ref="A5:A7"/>
    <mergeCell ref="B5:B7"/>
    <mergeCell ref="D5:D7"/>
    <mergeCell ref="D20:D22"/>
    <mergeCell ref="A20:A22"/>
    <mergeCell ref="B20:B22"/>
  </mergeCells>
  <printOptions horizontalCentered="1"/>
  <pageMargins left="0.1968503937007874" right="0.1968503937007874" top="0.42" bottom="0.4330708661417323" header="0" footer="0"/>
  <pageSetup fitToHeight="1" fitToWidth="1" horizontalDpi="600" verticalDpi="600" orientation="landscape" paperSize="9" r:id="rId1"/>
  <headerFooter alignWithMargins="0">
    <oddFooter>&amp;C&amp;"Arial,Negrita"Oficina Presupuestaria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33"/>
  <sheetViews>
    <sheetView showGridLines="0" tabSelected="1" zoomScalePageLayoutView="0" workbookViewId="0" topLeftCell="A1">
      <pane xSplit="2" topLeftCell="C1" activePane="topRight" state="frozen"/>
      <selection pane="topLeft" activeCell="I14" sqref="I14"/>
      <selection pane="topRight" activeCell="F23" sqref="F23"/>
    </sheetView>
  </sheetViews>
  <sheetFormatPr defaultColWidth="11.421875" defaultRowHeight="15"/>
  <cols>
    <col min="1" max="1" width="43.7109375" style="1" customWidth="1"/>
    <col min="2" max="2" width="11.00390625" style="1" customWidth="1"/>
    <col min="3" max="3" width="16.140625" style="1" bestFit="1" customWidth="1"/>
    <col min="4" max="4" width="10.421875" style="1" bestFit="1" customWidth="1"/>
    <col min="5" max="5" width="11.7109375" style="1" bestFit="1" customWidth="1"/>
    <col min="6" max="16384" width="11.421875" style="1" customWidth="1"/>
  </cols>
  <sheetData>
    <row r="1" spans="1:4" ht="23.25">
      <c r="A1" s="42" t="s">
        <v>36</v>
      </c>
      <c r="B1" s="42"/>
      <c r="C1" s="42"/>
      <c r="D1" s="42"/>
    </row>
    <row r="2" spans="1:4" ht="23.25">
      <c r="A2" s="28"/>
      <c r="B2" s="28"/>
      <c r="D2" s="28"/>
    </row>
    <row r="3" ht="18">
      <c r="A3" s="18" t="s">
        <v>35</v>
      </c>
    </row>
    <row r="4" ht="12.75" thickBot="1"/>
    <row r="5" spans="1:4" ht="15" customHeight="1">
      <c r="A5" s="29" t="s">
        <v>17</v>
      </c>
      <c r="B5" s="32" t="s">
        <v>8</v>
      </c>
      <c r="C5" s="27"/>
      <c r="D5" s="32" t="s">
        <v>9</v>
      </c>
    </row>
    <row r="6" spans="1:4" ht="24" customHeight="1">
      <c r="A6" s="30"/>
      <c r="B6" s="33"/>
      <c r="C6" s="10"/>
      <c r="D6" s="33"/>
    </row>
    <row r="7" spans="1:4" ht="12.75" thickBot="1">
      <c r="A7" s="31"/>
      <c r="B7" s="34"/>
      <c r="C7" s="9"/>
      <c r="D7" s="34"/>
    </row>
    <row r="8" spans="1:4" ht="12">
      <c r="A8" s="15" t="s">
        <v>10</v>
      </c>
      <c r="B8" s="13">
        <v>0</v>
      </c>
      <c r="C8" s="23"/>
      <c r="D8" s="11">
        <f aca="true" t="shared" si="0" ref="D8:D15">SUM(B8:C8)</f>
        <v>0</v>
      </c>
    </row>
    <row r="9" spans="1:4" ht="12">
      <c r="A9" s="16" t="s">
        <v>11</v>
      </c>
      <c r="B9" s="14">
        <v>0</v>
      </c>
      <c r="C9" s="25"/>
      <c r="D9" s="12">
        <f t="shared" si="0"/>
        <v>0</v>
      </c>
    </row>
    <row r="10" spans="1:4" ht="12">
      <c r="A10" s="16" t="s">
        <v>12</v>
      </c>
      <c r="B10" s="14">
        <v>0</v>
      </c>
      <c r="C10" s="25"/>
      <c r="D10" s="12">
        <f t="shared" si="0"/>
        <v>0</v>
      </c>
    </row>
    <row r="11" spans="1:4" ht="12">
      <c r="A11" s="16" t="s">
        <v>13</v>
      </c>
      <c r="B11" s="14">
        <v>2425140.52</v>
      </c>
      <c r="C11" s="25"/>
      <c r="D11" s="12">
        <f t="shared" si="0"/>
        <v>2425140.52</v>
      </c>
    </row>
    <row r="12" spans="1:4" ht="12">
      <c r="A12" s="16" t="s">
        <v>14</v>
      </c>
      <c r="B12" s="14">
        <v>0</v>
      </c>
      <c r="C12" s="25"/>
      <c r="D12" s="12">
        <f t="shared" si="0"/>
        <v>0</v>
      </c>
    </row>
    <row r="13" spans="1:4" ht="12">
      <c r="A13" s="16" t="s">
        <v>15</v>
      </c>
      <c r="B13" s="14">
        <v>0</v>
      </c>
      <c r="C13" s="25"/>
      <c r="D13" s="12">
        <f t="shared" si="0"/>
        <v>0</v>
      </c>
    </row>
    <row r="14" spans="1:4" ht="12">
      <c r="A14" s="20" t="s">
        <v>25</v>
      </c>
      <c r="B14" s="14">
        <v>1000</v>
      </c>
      <c r="C14" s="25"/>
      <c r="D14" s="12">
        <f t="shared" si="0"/>
        <v>1000</v>
      </c>
    </row>
    <row r="15" spans="1:4" ht="12.75" thickBot="1">
      <c r="A15" s="17" t="s">
        <v>16</v>
      </c>
      <c r="B15" s="14">
        <v>0</v>
      </c>
      <c r="C15" s="25"/>
      <c r="D15" s="12">
        <f t="shared" si="0"/>
        <v>0</v>
      </c>
    </row>
    <row r="16" spans="1:4" ht="12.75" thickBot="1">
      <c r="A16" s="5" t="s">
        <v>0</v>
      </c>
      <c r="B16" s="4">
        <f>SUM(B8:B15)</f>
        <v>2426140.52</v>
      </c>
      <c r="C16" s="3"/>
      <c r="D16" s="4">
        <f>SUM(D8:D15)</f>
        <v>2426140.52</v>
      </c>
    </row>
    <row r="17" spans="1:3" ht="15">
      <c r="A17"/>
      <c r="B17"/>
      <c r="C17" s="2"/>
    </row>
    <row r="18" spans="1:2" ht="15">
      <c r="A18"/>
      <c r="B18"/>
    </row>
    <row r="19" spans="1:3" ht="15.75" thickBot="1">
      <c r="A19"/>
      <c r="B19"/>
      <c r="C19" s="2"/>
    </row>
    <row r="20" spans="1:4" ht="12" customHeight="1">
      <c r="A20" s="29" t="s">
        <v>18</v>
      </c>
      <c r="B20" s="32" t="s">
        <v>8</v>
      </c>
      <c r="C20" s="27"/>
      <c r="D20" s="32" t="s">
        <v>9</v>
      </c>
    </row>
    <row r="21" spans="1:4" ht="24" customHeight="1">
      <c r="A21" s="30"/>
      <c r="B21" s="33"/>
      <c r="C21" s="10"/>
      <c r="D21" s="33"/>
    </row>
    <row r="22" spans="1:4" ht="36.75" customHeight="1" thickBot="1">
      <c r="A22" s="31"/>
      <c r="B22" s="34"/>
      <c r="C22" s="9"/>
      <c r="D22" s="34"/>
    </row>
    <row r="23" spans="1:4" ht="12">
      <c r="A23" s="15" t="s">
        <v>7</v>
      </c>
      <c r="B23" s="11">
        <v>2313440.52</v>
      </c>
      <c r="C23" s="23"/>
      <c r="D23" s="11">
        <f aca="true" t="shared" si="1" ref="D23:D29">SUM(B23:C23)</f>
        <v>2313440.52</v>
      </c>
    </row>
    <row r="24" spans="1:4" ht="12">
      <c r="A24" s="16" t="s">
        <v>6</v>
      </c>
      <c r="B24" s="12">
        <v>111700</v>
      </c>
      <c r="C24" s="25"/>
      <c r="D24" s="12">
        <f t="shared" si="1"/>
        <v>111700</v>
      </c>
    </row>
    <row r="25" spans="1:4" ht="12">
      <c r="A25" s="16" t="s">
        <v>5</v>
      </c>
      <c r="B25" s="12"/>
      <c r="C25" s="25"/>
      <c r="D25" s="12">
        <f t="shared" si="1"/>
        <v>0</v>
      </c>
    </row>
    <row r="26" spans="1:4" ht="12">
      <c r="A26" s="16" t="s">
        <v>4</v>
      </c>
      <c r="B26" s="12">
        <v>0</v>
      </c>
      <c r="C26" s="25"/>
      <c r="D26" s="12">
        <f t="shared" si="1"/>
        <v>0</v>
      </c>
    </row>
    <row r="27" spans="1:4" ht="12">
      <c r="A27" s="16" t="s">
        <v>3</v>
      </c>
      <c r="B27" s="12">
        <v>1000</v>
      </c>
      <c r="C27" s="25"/>
      <c r="D27" s="12">
        <f t="shared" si="1"/>
        <v>1000</v>
      </c>
    </row>
    <row r="28" spans="1:4" ht="12">
      <c r="A28" s="16" t="s">
        <v>2</v>
      </c>
      <c r="B28" s="12">
        <v>0</v>
      </c>
      <c r="C28" s="25"/>
      <c r="D28" s="12">
        <f t="shared" si="1"/>
        <v>0</v>
      </c>
    </row>
    <row r="29" spans="1:4" ht="12.75" thickBot="1">
      <c r="A29" s="17" t="s">
        <v>1</v>
      </c>
      <c r="B29" s="12">
        <v>0</v>
      </c>
      <c r="C29" s="25"/>
      <c r="D29" s="12">
        <f t="shared" si="1"/>
        <v>0</v>
      </c>
    </row>
    <row r="30" spans="1:5" ht="12.75" thickBot="1">
      <c r="A30" s="5" t="s">
        <v>0</v>
      </c>
      <c r="B30" s="4">
        <f>SUM(B23:B29)</f>
        <v>2426140.52</v>
      </c>
      <c r="C30" s="3">
        <f>SUM(C23:C29)</f>
        <v>0</v>
      </c>
      <c r="D30" s="4">
        <f>SUM(D23:D29)</f>
        <v>2426140.52</v>
      </c>
      <c r="E30" s="19"/>
    </row>
    <row r="31" ht="12.75">
      <c r="C31" s="2"/>
    </row>
    <row r="33" ht="12">
      <c r="C33" s="19"/>
    </row>
  </sheetData>
  <sheetProtection/>
  <mergeCells count="7">
    <mergeCell ref="A1:D1"/>
    <mergeCell ref="A5:A7"/>
    <mergeCell ref="B5:B7"/>
    <mergeCell ref="D5:D7"/>
    <mergeCell ref="A20:A22"/>
    <mergeCell ref="B20:B22"/>
    <mergeCell ref="D20:D22"/>
  </mergeCells>
  <printOptions horizontalCentered="1"/>
  <pageMargins left="0.1968503937007874" right="0.1968503937007874" top="0.42" bottom="0.4330708661417323" header="0" footer="0"/>
  <pageSetup fitToHeight="1" fitToWidth="1" horizontalDpi="600" verticalDpi="600" orientation="landscape" paperSize="9" r:id="rId1"/>
  <headerFooter alignWithMargins="0">
    <oddFooter>&amp;C&amp;"Arial,Negrita"Oficina Presupuestaria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2019-04-29T17:20:20Z</cp:lastPrinted>
  <dcterms:created xsi:type="dcterms:W3CDTF">2012-04-11T08:38:38Z</dcterms:created>
  <dcterms:modified xsi:type="dcterms:W3CDTF">2019-04-29T17:21:10Z</dcterms:modified>
  <cp:category/>
  <cp:version/>
  <cp:contentType/>
  <cp:contentStatus/>
</cp:coreProperties>
</file>