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6" windowWidth="13560" windowHeight="8988" tabRatio="538" activeTab="0"/>
  </bookViews>
  <sheets>
    <sheet name="3 TRIMESTRE AYTO " sheetId="1" r:id="rId1"/>
  </sheets>
  <definedNames>
    <definedName name="_xlnm.Print_Area" localSheetId="0">'3 TRIMESTRE AYTO '!$A$1:$M$32</definedName>
  </definedNames>
  <calcPr fullCalcOnLoad="1"/>
</workbook>
</file>

<file path=xl/sharedStrings.xml><?xml version="1.0" encoding="utf-8"?>
<sst xmlns="http://schemas.openxmlformats.org/spreadsheetml/2006/main" count="47" uniqueCount="33">
  <si>
    <t>Total general</t>
  </si>
  <si>
    <t>9.-PASIVOS FINANCIEROS</t>
  </si>
  <si>
    <t>7.-TRANSF. CAPITAL</t>
  </si>
  <si>
    <t>6.-INVERSIONES</t>
  </si>
  <si>
    <t>4.-TRANSF. CORRIENTES</t>
  </si>
  <si>
    <t>3.-GASTOS FINANCIEROS</t>
  </si>
  <si>
    <t>2.-GASTOS CORRIENTES</t>
  </si>
  <si>
    <t>1.-PERSONAL</t>
  </si>
  <si>
    <t>Créditos Iniciales</t>
  </si>
  <si>
    <t xml:space="preserve">Créditos Totales
</t>
  </si>
  <si>
    <t>1.-IMPUESTOS DIRECTOS</t>
  </si>
  <si>
    <t>2.-IMPUESTOS INDIRECTOS</t>
  </si>
  <si>
    <t>3.-TASAS, PRECIOS PÚBLICOS Y OTROS INGRESOS.</t>
  </si>
  <si>
    <t>4.-TRANSFERENCIA CORRIENTES.</t>
  </si>
  <si>
    <t>5.- INGRESOS PATRIMONIALES.</t>
  </si>
  <si>
    <t>6.-ENAJENACIÓN DE INVERSIONES REALES.</t>
  </si>
  <si>
    <t>8.- ACTIVOS FINANCIEROS.</t>
  </si>
  <si>
    <t>INGRESOS</t>
  </si>
  <si>
    <t>GASTOS</t>
  </si>
  <si>
    <t xml:space="preserve"> AYUNTAMIENTO</t>
  </si>
  <si>
    <t>5.-FONDO DE CONTINGENCIA</t>
  </si>
  <si>
    <t>8.-ACTIVOS FINANCIEROS</t>
  </si>
  <si>
    <t>7.-TRANSFERENCIAS DE CAPITAL</t>
  </si>
  <si>
    <r>
      <t>RESUMEN DE MODIFICACIONES DE CRÉDITO 2020 (3ºTRIMESTRE)</t>
    </r>
    <r>
      <rPr>
        <b/>
        <sz val="24"/>
        <rFont val="Arial"/>
        <family val="2"/>
      </rPr>
      <t xml:space="preserve"> </t>
    </r>
  </si>
  <si>
    <t>22/2020 TRANSFERENCIA DE CRÉDITO</t>
  </si>
  <si>
    <t>AULA EDUCACIÓN AMBIENTAL</t>
  </si>
  <si>
    <t>23/2020 TRANSFERENCIA DE CRÉDITO</t>
  </si>
  <si>
    <t>DOTACIÓN PARTIDAS DE OBRAS</t>
  </si>
  <si>
    <t>24/2020 TRANSFERENCIA DE CRÉDITO</t>
  </si>
  <si>
    <t>CARPAS DEL MERCADILLO MUNICIPAL</t>
  </si>
  <si>
    <t>25/2020 TRANSFERENCIA DE CRÉDITO</t>
  </si>
  <si>
    <t>MAQUINARIA Y EQUIPOS INFORMÁTICOS</t>
  </si>
  <si>
    <t>26/2020 TRANSFERENCIA DE CRÉDITO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</si>
</sst>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_-* #,##0.00\ [$€-1]_-;\-* #,##0.00\ [$€-1]_-;_-* &quot;-&quot;??\ [$€-1]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-* #,##0.00\ [$€]_-;\-* #,##0.00\ [$€]_-;_-* &quot;-&quot;??\ [$€]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thin">
        <color theme="4" tint="0.7999799847602844"/>
      </bottom>
    </border>
    <border>
      <left/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medium">
        <color theme="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>
        <color indexed="63"/>
      </bottom>
    </border>
    <border>
      <left style="medium">
        <color theme="4"/>
      </left>
      <right style="dotted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 style="dotted">
        <color theme="4"/>
      </bottom>
    </border>
    <border>
      <left/>
      <right style="medium">
        <color theme="4"/>
      </right>
      <top/>
      <bottom style="dotted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dotted">
        <color theme="4"/>
      </top>
      <bottom style="medium">
        <color theme="4"/>
      </bottom>
    </border>
    <border>
      <left/>
      <right style="medium">
        <color theme="4"/>
      </right>
      <top style="dotted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39" fillId="37" borderId="3" applyNumberFormat="0" applyAlignment="0" applyProtection="0"/>
    <xf numFmtId="0" fontId="12" fillId="38" borderId="4" applyNumberFormat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9" fillId="40" borderId="0" applyNumberFormat="0" applyBorder="0" applyAlignment="0" applyProtection="0"/>
    <xf numFmtId="0" fontId="36" fillId="41" borderId="0" applyNumberFormat="0" applyBorder="0" applyAlignment="0" applyProtection="0"/>
    <xf numFmtId="0" fontId="9" fillId="42" borderId="0" applyNumberFormat="0" applyBorder="0" applyAlignment="0" applyProtection="0"/>
    <xf numFmtId="0" fontId="36" fillId="43" borderId="0" applyNumberFormat="0" applyBorder="0" applyAlignment="0" applyProtection="0"/>
    <xf numFmtId="0" fontId="9" fillId="44" borderId="0" applyNumberFormat="0" applyBorder="0" applyAlignment="0" applyProtection="0"/>
    <xf numFmtId="0" fontId="36" fillId="45" borderId="0" applyNumberFormat="0" applyBorder="0" applyAlignment="0" applyProtection="0"/>
    <xf numFmtId="0" fontId="9" fillId="29" borderId="0" applyNumberFormat="0" applyBorder="0" applyAlignment="0" applyProtection="0"/>
    <xf numFmtId="0" fontId="36" fillId="46" borderId="0" applyNumberFormat="0" applyBorder="0" applyAlignment="0" applyProtection="0"/>
    <xf numFmtId="0" fontId="9" fillId="31" borderId="0" applyNumberFormat="0" applyBorder="0" applyAlignment="0" applyProtection="0"/>
    <xf numFmtId="0" fontId="36" fillId="47" borderId="0" applyNumberFormat="0" applyBorder="0" applyAlignment="0" applyProtection="0"/>
    <xf numFmtId="0" fontId="9" fillId="48" borderId="0" applyNumberFormat="0" applyBorder="0" applyAlignment="0" applyProtection="0"/>
    <xf numFmtId="0" fontId="43" fillId="49" borderId="1" applyNumberFormat="0" applyAlignment="0" applyProtection="0"/>
    <xf numFmtId="0" fontId="15" fillId="13" borderId="2" applyNumberFormat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6" fillId="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ill="0" applyBorder="0" applyAlignment="0" applyProtection="0"/>
    <xf numFmtId="0" fontId="49" fillId="35" borderId="10" applyNumberFormat="0" applyAlignment="0" applyProtection="0"/>
    <xf numFmtId="0" fontId="18" fillId="36" borderId="11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53" fillId="0" borderId="13" applyNumberFormat="0" applyFill="0" applyAlignment="0" applyProtection="0"/>
    <xf numFmtId="0" fontId="23" fillId="0" borderId="14" applyNumberFormat="0" applyFill="0" applyAlignment="0" applyProtection="0"/>
    <xf numFmtId="0" fontId="42" fillId="0" borderId="15" applyNumberFormat="0" applyFill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4" fillId="0" borderId="18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96" applyFont="1">
      <alignment/>
      <protection/>
    </xf>
    <xf numFmtId="0" fontId="2" fillId="0" borderId="0" xfId="96">
      <alignment/>
      <protection/>
    </xf>
    <xf numFmtId="166" fontId="55" fillId="0" borderId="19" xfId="0" applyNumberFormat="1" applyFont="1" applyBorder="1" applyAlignment="1">
      <alignment/>
    </xf>
    <xf numFmtId="0" fontId="55" fillId="0" borderId="20" xfId="0" applyFont="1" applyBorder="1" applyAlignment="1">
      <alignment horizontal="left"/>
    </xf>
    <xf numFmtId="166" fontId="56" fillId="0" borderId="21" xfId="0" applyNumberFormat="1" applyFont="1" applyBorder="1" applyAlignment="1">
      <alignment/>
    </xf>
    <xf numFmtId="166" fontId="56" fillId="0" borderId="22" xfId="0" applyNumberFormat="1" applyFont="1" applyBorder="1" applyAlignment="1">
      <alignment/>
    </xf>
    <xf numFmtId="0" fontId="56" fillId="0" borderId="23" xfId="0" applyFont="1" applyBorder="1" applyAlignment="1">
      <alignment horizontal="left"/>
    </xf>
    <xf numFmtId="0" fontId="56" fillId="0" borderId="24" xfId="0" applyFont="1" applyBorder="1" applyAlignment="1">
      <alignment horizontal="left"/>
    </xf>
    <xf numFmtId="0" fontId="56" fillId="0" borderId="25" xfId="0" applyFont="1" applyBorder="1" applyAlignment="1">
      <alignment horizontal="left"/>
    </xf>
    <xf numFmtId="0" fontId="6" fillId="0" borderId="0" xfId="96" applyFont="1">
      <alignment/>
      <protection/>
    </xf>
    <xf numFmtId="166" fontId="3" fillId="0" borderId="0" xfId="96" applyNumberFormat="1" applyFont="1">
      <alignment/>
      <protection/>
    </xf>
    <xf numFmtId="0" fontId="56" fillId="0" borderId="26" xfId="0" applyFont="1" applyBorder="1" applyAlignment="1">
      <alignment horizontal="left"/>
    </xf>
    <xf numFmtId="0" fontId="7" fillId="0" borderId="0" xfId="96" applyFont="1">
      <alignment/>
      <protection/>
    </xf>
    <xf numFmtId="166" fontId="57" fillId="0" borderId="27" xfId="0" applyNumberFormat="1" applyFont="1" applyBorder="1" applyAlignment="1">
      <alignment/>
    </xf>
    <xf numFmtId="166" fontId="57" fillId="0" borderId="21" xfId="0" applyNumberFormat="1" applyFont="1" applyBorder="1" applyAlignment="1">
      <alignment/>
    </xf>
    <xf numFmtId="166" fontId="57" fillId="0" borderId="28" xfId="0" applyNumberFormat="1" applyFont="1" applyBorder="1" applyAlignment="1">
      <alignment/>
    </xf>
    <xf numFmtId="166" fontId="57" fillId="0" borderId="22" xfId="0" applyNumberFormat="1" applyFont="1" applyBorder="1" applyAlignment="1">
      <alignment/>
    </xf>
    <xf numFmtId="166" fontId="55" fillId="0" borderId="29" xfId="0" applyNumberFormat="1" applyFont="1" applyBorder="1" applyAlignment="1">
      <alignment/>
    </xf>
    <xf numFmtId="0" fontId="58" fillId="0" borderId="0" xfId="0" applyFont="1" applyAlignment="1">
      <alignment/>
    </xf>
    <xf numFmtId="166" fontId="33" fillId="0" borderId="23" xfId="0" applyNumberFormat="1" applyFont="1" applyBorder="1" applyAlignment="1">
      <alignment/>
    </xf>
    <xf numFmtId="166" fontId="33" fillId="0" borderId="24" xfId="0" applyNumberFormat="1" applyFont="1" applyBorder="1" applyAlignment="1">
      <alignment/>
    </xf>
    <xf numFmtId="166" fontId="33" fillId="0" borderId="30" xfId="0" applyNumberFormat="1" applyFont="1" applyBorder="1" applyAlignment="1">
      <alignment/>
    </xf>
    <xf numFmtId="166" fontId="33" fillId="0" borderId="21" xfId="0" applyNumberFormat="1" applyFont="1" applyBorder="1" applyAlignment="1">
      <alignment/>
    </xf>
    <xf numFmtId="166" fontId="33" fillId="0" borderId="22" xfId="0" applyNumberFormat="1" applyFont="1" applyBorder="1" applyAlignment="1">
      <alignment/>
    </xf>
    <xf numFmtId="0" fontId="55" fillId="0" borderId="31" xfId="0" applyFont="1" applyBorder="1" applyAlignment="1" quotePrefix="1">
      <alignment horizontal="center" wrapText="1"/>
    </xf>
    <xf numFmtId="0" fontId="55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 quotePrefix="1">
      <alignment horizontal="center" wrapText="1"/>
    </xf>
    <xf numFmtId="0" fontId="55" fillId="0" borderId="39" xfId="0" applyFont="1" applyBorder="1" applyAlignment="1">
      <alignment horizont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</cellXfs>
  <cellStyles count="12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Euro 3" xfId="78"/>
    <cellStyle name="Hyperlink" xfId="79"/>
    <cellStyle name="Hipervínculo 2" xfId="80"/>
    <cellStyle name="Hipervínculo 2 2" xfId="81"/>
    <cellStyle name="Hipervínculo 2 3" xfId="82"/>
    <cellStyle name="Hipervínculo 3" xfId="83"/>
    <cellStyle name="Followed Hyperlink" xfId="84"/>
    <cellStyle name="Incorrecto" xfId="85"/>
    <cellStyle name="Incorrecto 2" xfId="86"/>
    <cellStyle name="Comma" xfId="87"/>
    <cellStyle name="Comma [0]" xfId="88"/>
    <cellStyle name="Millares 2" xfId="89"/>
    <cellStyle name="Millares 6" xfId="90"/>
    <cellStyle name="Currency" xfId="91"/>
    <cellStyle name="Currency [0]" xfId="92"/>
    <cellStyle name="Neutral" xfId="93"/>
    <cellStyle name="Neutral 2" xfId="94"/>
    <cellStyle name="Normal 2" xfId="95"/>
    <cellStyle name="Normal 2 2" xfId="96"/>
    <cellStyle name="Normal 2 2 2" xfId="97"/>
    <cellStyle name="Normal 2 2 3" xfId="98"/>
    <cellStyle name="Normal 2 3" xfId="99"/>
    <cellStyle name="Normal 3" xfId="100"/>
    <cellStyle name="Normal 3 2" xfId="101"/>
    <cellStyle name="Normal 4" xfId="102"/>
    <cellStyle name="Normal 5" xfId="103"/>
    <cellStyle name="Normal 5 2" xfId="104"/>
    <cellStyle name="Normal 5 3" xfId="105"/>
    <cellStyle name="Normal 6" xfId="106"/>
    <cellStyle name="Normal 6 2" xfId="107"/>
    <cellStyle name="Normal 6 3" xfId="108"/>
    <cellStyle name="Normal 7" xfId="109"/>
    <cellStyle name="Normal 7 2" xfId="110"/>
    <cellStyle name="Normal 7 3" xfId="111"/>
    <cellStyle name="Normal 8" xfId="112"/>
    <cellStyle name="Notas" xfId="113"/>
    <cellStyle name="Notas 2" xfId="114"/>
    <cellStyle name="Percent" xfId="115"/>
    <cellStyle name="Porcentaje 2" xfId="116"/>
    <cellStyle name="Porcentaje 2 2" xfId="117"/>
    <cellStyle name="Porcentual 2" xfId="118"/>
    <cellStyle name="Punto0" xfId="119"/>
    <cellStyle name="Salida" xfId="120"/>
    <cellStyle name="Salida 2" xfId="121"/>
    <cellStyle name="Texto de advertencia" xfId="122"/>
    <cellStyle name="Texto de advertencia 2" xfId="123"/>
    <cellStyle name="Texto explicativo" xfId="124"/>
    <cellStyle name="Texto explicativo 2" xfId="125"/>
    <cellStyle name="Título" xfId="126"/>
    <cellStyle name="Título 1 2" xfId="127"/>
    <cellStyle name="Título 2" xfId="128"/>
    <cellStyle name="Título 2 2" xfId="129"/>
    <cellStyle name="Título 3" xfId="130"/>
    <cellStyle name="Título 3 2" xfId="131"/>
    <cellStyle name="Título 4" xfId="132"/>
    <cellStyle name="Total" xfId="133"/>
    <cellStyle name="Total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5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37.00390625" style="1" customWidth="1"/>
    <col min="2" max="13" width="12.421875" style="1" customWidth="1"/>
    <col min="14" max="16384" width="11.421875" style="1" customWidth="1"/>
  </cols>
  <sheetData>
    <row r="1" ht="24">
      <c r="A1" s="13" t="s">
        <v>19</v>
      </c>
    </row>
    <row r="3" ht="30">
      <c r="A3" s="10" t="s">
        <v>23</v>
      </c>
    </row>
    <row r="4" ht="12" thickBot="1"/>
    <row r="5" spans="1:13" ht="7.5" customHeight="1">
      <c r="A5" s="34" t="s">
        <v>17</v>
      </c>
      <c r="B5" s="27" t="s">
        <v>8</v>
      </c>
      <c r="C5" s="32"/>
      <c r="D5" s="33"/>
      <c r="E5" s="32"/>
      <c r="F5" s="33"/>
      <c r="G5" s="32"/>
      <c r="H5" s="33"/>
      <c r="I5" s="32"/>
      <c r="J5" s="33"/>
      <c r="K5" s="32"/>
      <c r="L5" s="33"/>
      <c r="M5" s="27" t="s">
        <v>9</v>
      </c>
    </row>
    <row r="6" spans="1:13" ht="37.5" customHeight="1">
      <c r="A6" s="35"/>
      <c r="B6" s="28"/>
      <c r="C6" s="25" t="s">
        <v>24</v>
      </c>
      <c r="D6" s="26"/>
      <c r="E6" s="25" t="s">
        <v>26</v>
      </c>
      <c r="F6" s="26"/>
      <c r="G6" s="25" t="s">
        <v>28</v>
      </c>
      <c r="H6" s="26"/>
      <c r="I6" s="25" t="s">
        <v>30</v>
      </c>
      <c r="J6" s="26"/>
      <c r="K6" s="25" t="s">
        <v>32</v>
      </c>
      <c r="L6" s="26"/>
      <c r="M6" s="28"/>
    </row>
    <row r="7" spans="1:13" ht="58.5" customHeight="1" thickBot="1">
      <c r="A7" s="36"/>
      <c r="B7" s="29"/>
      <c r="C7" s="30" t="s">
        <v>25</v>
      </c>
      <c r="D7" s="31"/>
      <c r="E7" s="30" t="s">
        <v>27</v>
      </c>
      <c r="F7" s="31"/>
      <c r="G7" s="30" t="s">
        <v>29</v>
      </c>
      <c r="H7" s="31"/>
      <c r="I7" s="30" t="s">
        <v>31</v>
      </c>
      <c r="J7" s="31"/>
      <c r="K7" s="30" t="s">
        <v>27</v>
      </c>
      <c r="L7" s="31"/>
      <c r="M7" s="29"/>
    </row>
    <row r="8" spans="1:13" ht="12">
      <c r="A8" s="7" t="s">
        <v>10</v>
      </c>
      <c r="B8" s="23">
        <v>72335604</v>
      </c>
      <c r="C8" s="14"/>
      <c r="D8" s="15"/>
      <c r="E8" s="14"/>
      <c r="F8" s="15"/>
      <c r="G8" s="14"/>
      <c r="H8" s="15"/>
      <c r="I8" s="14"/>
      <c r="J8" s="15"/>
      <c r="K8" s="14"/>
      <c r="L8" s="15"/>
      <c r="M8" s="5">
        <f aca="true" t="shared" si="0" ref="M8:M15">+B8+SUM(C8:L8)</f>
        <v>72335604</v>
      </c>
    </row>
    <row r="9" spans="1:13" ht="12">
      <c r="A9" s="8" t="s">
        <v>11</v>
      </c>
      <c r="B9" s="24">
        <v>7870431</v>
      </c>
      <c r="C9" s="16"/>
      <c r="D9" s="17"/>
      <c r="E9" s="16"/>
      <c r="F9" s="17"/>
      <c r="G9" s="16"/>
      <c r="H9" s="17"/>
      <c r="I9" s="16"/>
      <c r="J9" s="17"/>
      <c r="K9" s="16"/>
      <c r="L9" s="17"/>
      <c r="M9" s="6">
        <f t="shared" si="0"/>
        <v>7870431</v>
      </c>
    </row>
    <row r="10" spans="1:13" ht="12">
      <c r="A10" s="8" t="s">
        <v>12</v>
      </c>
      <c r="B10" s="24">
        <v>15780930</v>
      </c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6">
        <f t="shared" si="0"/>
        <v>15780930</v>
      </c>
    </row>
    <row r="11" spans="1:13" ht="12">
      <c r="A11" s="8" t="s">
        <v>13</v>
      </c>
      <c r="B11" s="24">
        <v>9168094.15</v>
      </c>
      <c r="C11" s="16"/>
      <c r="D11" s="17"/>
      <c r="E11" s="16"/>
      <c r="F11" s="17"/>
      <c r="G11" s="16"/>
      <c r="H11" s="17"/>
      <c r="I11" s="16"/>
      <c r="J11" s="17"/>
      <c r="K11" s="16"/>
      <c r="L11" s="17"/>
      <c r="M11" s="6">
        <f t="shared" si="0"/>
        <v>9168094.15</v>
      </c>
    </row>
    <row r="12" spans="1:13" ht="12">
      <c r="A12" s="8" t="s">
        <v>14</v>
      </c>
      <c r="B12" s="24">
        <v>3654421</v>
      </c>
      <c r="C12" s="16"/>
      <c r="D12" s="17"/>
      <c r="E12" s="16"/>
      <c r="F12" s="17"/>
      <c r="G12" s="16"/>
      <c r="H12" s="17"/>
      <c r="I12" s="16"/>
      <c r="J12" s="17"/>
      <c r="K12" s="16"/>
      <c r="L12" s="17"/>
      <c r="M12" s="6">
        <f t="shared" si="0"/>
        <v>3654421</v>
      </c>
    </row>
    <row r="13" spans="1:13" ht="12">
      <c r="A13" s="8" t="s">
        <v>15</v>
      </c>
      <c r="B13" s="24">
        <v>0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6">
        <f t="shared" si="0"/>
        <v>0</v>
      </c>
    </row>
    <row r="14" spans="1:13" ht="12">
      <c r="A14" s="12" t="s">
        <v>22</v>
      </c>
      <c r="B14" s="24">
        <v>5360225.46</v>
      </c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6">
        <f t="shared" si="0"/>
        <v>5360225.46</v>
      </c>
    </row>
    <row r="15" spans="1:13" ht="12" thickBot="1">
      <c r="A15" s="9" t="s">
        <v>16</v>
      </c>
      <c r="B15" s="24">
        <v>61651824.70000001</v>
      </c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6">
        <f t="shared" si="0"/>
        <v>61651824.70000001</v>
      </c>
    </row>
    <row r="16" spans="1:13" ht="12" thickBot="1">
      <c r="A16" s="4" t="s">
        <v>0</v>
      </c>
      <c r="B16" s="22">
        <f aca="true" t="shared" si="1" ref="B16:M16">SUM(B8:B15)</f>
        <v>175821530.31</v>
      </c>
      <c r="C16" s="18">
        <f t="shared" si="1"/>
        <v>0</v>
      </c>
      <c r="D16" s="3">
        <f t="shared" si="1"/>
        <v>0</v>
      </c>
      <c r="E16" s="18">
        <f t="shared" si="1"/>
        <v>0</v>
      </c>
      <c r="F16" s="3">
        <f t="shared" si="1"/>
        <v>0</v>
      </c>
      <c r="G16" s="18">
        <f t="shared" si="1"/>
        <v>0</v>
      </c>
      <c r="H16" s="3">
        <f t="shared" si="1"/>
        <v>0</v>
      </c>
      <c r="I16" s="18">
        <f t="shared" si="1"/>
        <v>0</v>
      </c>
      <c r="J16" s="3">
        <f t="shared" si="1"/>
        <v>0</v>
      </c>
      <c r="K16" s="18">
        <f t="shared" si="1"/>
        <v>0</v>
      </c>
      <c r="L16" s="3">
        <f t="shared" si="1"/>
        <v>0</v>
      </c>
      <c r="M16" s="3">
        <f t="shared" si="1"/>
        <v>175821530.31</v>
      </c>
    </row>
    <row r="17" spans="1:12" ht="14.25">
      <c r="A17"/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2" ht="19.5" customHeight="1">
      <c r="A18"/>
      <c r="B18" s="19"/>
    </row>
    <row r="19" spans="1:12" ht="15" thickBot="1">
      <c r="A19"/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3" ht="6.75" customHeight="1">
      <c r="A20" s="34" t="s">
        <v>18</v>
      </c>
      <c r="B20" s="37" t="s">
        <v>8</v>
      </c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27" t="s">
        <v>9</v>
      </c>
    </row>
    <row r="21" spans="1:13" ht="33" customHeight="1">
      <c r="A21" s="35"/>
      <c r="B21" s="38"/>
      <c r="C21" s="25" t="s">
        <v>24</v>
      </c>
      <c r="D21" s="26"/>
      <c r="E21" s="25" t="s">
        <v>26</v>
      </c>
      <c r="F21" s="26"/>
      <c r="G21" s="25" t="s">
        <v>28</v>
      </c>
      <c r="H21" s="26"/>
      <c r="I21" s="25" t="s">
        <v>30</v>
      </c>
      <c r="J21" s="26"/>
      <c r="K21" s="25" t="s">
        <v>32</v>
      </c>
      <c r="L21" s="26"/>
      <c r="M21" s="28"/>
    </row>
    <row r="22" spans="1:13" ht="48.75" customHeight="1" thickBot="1">
      <c r="A22" s="36"/>
      <c r="B22" s="39"/>
      <c r="C22" s="30" t="s">
        <v>25</v>
      </c>
      <c r="D22" s="31"/>
      <c r="E22" s="30" t="s">
        <v>27</v>
      </c>
      <c r="F22" s="31"/>
      <c r="G22" s="30" t="s">
        <v>29</v>
      </c>
      <c r="H22" s="31"/>
      <c r="I22" s="30" t="s">
        <v>31</v>
      </c>
      <c r="J22" s="31"/>
      <c r="K22" s="30" t="s">
        <v>27</v>
      </c>
      <c r="L22" s="31"/>
      <c r="M22" s="29"/>
    </row>
    <row r="23" spans="1:13" ht="12">
      <c r="A23" s="7" t="s">
        <v>7</v>
      </c>
      <c r="B23" s="20">
        <v>44106141.48</v>
      </c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5">
        <f aca="true" t="shared" si="2" ref="M23:M31">+B23+SUM(C23:L23)</f>
        <v>44106141.48</v>
      </c>
    </row>
    <row r="24" spans="1:15" ht="12">
      <c r="A24" s="8" t="s">
        <v>6</v>
      </c>
      <c r="B24" s="21">
        <v>51671691.63999999</v>
      </c>
      <c r="C24" s="16">
        <v>-2500</v>
      </c>
      <c r="D24" s="17"/>
      <c r="E24" s="16">
        <v>-240000</v>
      </c>
      <c r="F24" s="17">
        <v>170170</v>
      </c>
      <c r="G24" s="16">
        <v>-18030.82</v>
      </c>
      <c r="H24" s="17"/>
      <c r="I24" s="16">
        <v>-150000</v>
      </c>
      <c r="J24" s="17"/>
      <c r="K24" s="16">
        <v>-726</v>
      </c>
      <c r="L24" s="17"/>
      <c r="M24" s="6">
        <f t="shared" si="2"/>
        <v>51430604.81999999</v>
      </c>
      <c r="O24" s="11"/>
    </row>
    <row r="25" spans="1:13" ht="12">
      <c r="A25" s="8" t="s">
        <v>5</v>
      </c>
      <c r="B25" s="21">
        <v>2895366.24</v>
      </c>
      <c r="C25" s="16"/>
      <c r="D25" s="17"/>
      <c r="E25" s="16"/>
      <c r="F25" s="17"/>
      <c r="G25" s="16"/>
      <c r="H25" s="17"/>
      <c r="I25" s="16"/>
      <c r="J25" s="17"/>
      <c r="K25" s="16"/>
      <c r="L25" s="17"/>
      <c r="M25" s="6">
        <f t="shared" si="2"/>
        <v>2895366.24</v>
      </c>
    </row>
    <row r="26" spans="1:13" ht="12">
      <c r="A26" s="8" t="s">
        <v>4</v>
      </c>
      <c r="B26" s="21">
        <v>15316530.59</v>
      </c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6">
        <f t="shared" si="2"/>
        <v>15316530.59</v>
      </c>
    </row>
    <row r="27" spans="1:13" ht="12">
      <c r="A27" s="8" t="s">
        <v>20</v>
      </c>
      <c r="B27" s="21">
        <v>75000</v>
      </c>
      <c r="C27" s="16"/>
      <c r="D27" s="17"/>
      <c r="E27" s="16"/>
      <c r="F27" s="17"/>
      <c r="G27" s="16"/>
      <c r="H27" s="17"/>
      <c r="I27" s="16"/>
      <c r="J27" s="17"/>
      <c r="K27" s="16"/>
      <c r="L27" s="17"/>
      <c r="M27" s="6">
        <f t="shared" si="2"/>
        <v>75000</v>
      </c>
    </row>
    <row r="28" spans="1:13" ht="12">
      <c r="A28" s="8" t="s">
        <v>3</v>
      </c>
      <c r="B28" s="21">
        <v>50399383.259</v>
      </c>
      <c r="C28" s="16"/>
      <c r="D28" s="17">
        <v>2500</v>
      </c>
      <c r="E28" s="16">
        <v>-239697.11</v>
      </c>
      <c r="F28" s="17">
        <v>309527.11</v>
      </c>
      <c r="G28" s="16"/>
      <c r="H28" s="17">
        <v>18030.82</v>
      </c>
      <c r="I28" s="16"/>
      <c r="J28" s="17">
        <v>150000</v>
      </c>
      <c r="K28" s="16">
        <v>-170739.47</v>
      </c>
      <c r="L28" s="17">
        <v>171465.47</v>
      </c>
      <c r="M28" s="6">
        <f t="shared" si="2"/>
        <v>50640470.079</v>
      </c>
    </row>
    <row r="29" spans="1:13" ht="12">
      <c r="A29" s="8" t="s">
        <v>2</v>
      </c>
      <c r="B29" s="21">
        <v>11357417.1</v>
      </c>
      <c r="C29" s="16"/>
      <c r="D29" s="17"/>
      <c r="E29" s="16"/>
      <c r="F29" s="17"/>
      <c r="G29" s="16"/>
      <c r="H29" s="17"/>
      <c r="I29" s="16"/>
      <c r="J29" s="17"/>
      <c r="K29" s="16"/>
      <c r="L29" s="17"/>
      <c r="M29" s="6">
        <f t="shared" si="2"/>
        <v>11357417.1</v>
      </c>
    </row>
    <row r="30" spans="1:13" ht="12">
      <c r="A30" s="8" t="s">
        <v>21</v>
      </c>
      <c r="B30" s="21">
        <v>0</v>
      </c>
      <c r="C30" s="16"/>
      <c r="D30" s="17"/>
      <c r="E30" s="16"/>
      <c r="F30" s="17"/>
      <c r="G30" s="16"/>
      <c r="H30" s="17"/>
      <c r="I30" s="16"/>
      <c r="J30" s="17"/>
      <c r="K30" s="16"/>
      <c r="L30" s="17"/>
      <c r="M30" s="6">
        <f t="shared" si="2"/>
        <v>0</v>
      </c>
    </row>
    <row r="31" spans="1:13" ht="12" thickBot="1">
      <c r="A31" s="9" t="s">
        <v>1</v>
      </c>
      <c r="B31" s="21">
        <v>0</v>
      </c>
      <c r="C31" s="16"/>
      <c r="D31" s="17"/>
      <c r="E31" s="16"/>
      <c r="F31" s="17"/>
      <c r="G31" s="16"/>
      <c r="H31" s="17"/>
      <c r="I31" s="16"/>
      <c r="J31" s="17"/>
      <c r="K31" s="16"/>
      <c r="L31" s="17"/>
      <c r="M31" s="6">
        <f t="shared" si="2"/>
        <v>0</v>
      </c>
    </row>
    <row r="32" spans="1:13" ht="12" thickBot="1">
      <c r="A32" s="4" t="s">
        <v>0</v>
      </c>
      <c r="B32" s="22">
        <f aca="true" t="shared" si="3" ref="B32:M32">SUM(B23:B31)</f>
        <v>175821530.309</v>
      </c>
      <c r="C32" s="18">
        <f t="shared" si="3"/>
        <v>-2500</v>
      </c>
      <c r="D32" s="3">
        <f t="shared" si="3"/>
        <v>2500</v>
      </c>
      <c r="E32" s="18">
        <f t="shared" si="3"/>
        <v>-479697.11</v>
      </c>
      <c r="F32" s="3">
        <f t="shared" si="3"/>
        <v>479697.11</v>
      </c>
      <c r="G32" s="18">
        <f t="shared" si="3"/>
        <v>-18030.82</v>
      </c>
      <c r="H32" s="3">
        <f t="shared" si="3"/>
        <v>18030.82</v>
      </c>
      <c r="I32" s="18">
        <f t="shared" si="3"/>
        <v>-150000</v>
      </c>
      <c r="J32" s="3">
        <f t="shared" si="3"/>
        <v>150000</v>
      </c>
      <c r="K32" s="18">
        <f t="shared" si="3"/>
        <v>-171465.47</v>
      </c>
      <c r="L32" s="3">
        <f t="shared" si="3"/>
        <v>171465.47</v>
      </c>
      <c r="M32" s="3">
        <f t="shared" si="3"/>
        <v>175821530.309</v>
      </c>
    </row>
    <row r="33" spans="1:2" ht="14.25">
      <c r="A33"/>
      <c r="B33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36">
    <mergeCell ref="K5:L5"/>
    <mergeCell ref="K6:L6"/>
    <mergeCell ref="K7:L7"/>
    <mergeCell ref="K20:L20"/>
    <mergeCell ref="K21:L21"/>
    <mergeCell ref="K22:L22"/>
    <mergeCell ref="G7:H7"/>
    <mergeCell ref="G20:H20"/>
    <mergeCell ref="G21:H21"/>
    <mergeCell ref="G22:H22"/>
    <mergeCell ref="I5:J5"/>
    <mergeCell ref="I6:J6"/>
    <mergeCell ref="I7:J7"/>
    <mergeCell ref="I20:J20"/>
    <mergeCell ref="I21:J21"/>
    <mergeCell ref="I22:J22"/>
    <mergeCell ref="G5:H5"/>
    <mergeCell ref="M20:M22"/>
    <mergeCell ref="C21:D21"/>
    <mergeCell ref="C22:D22"/>
    <mergeCell ref="E20:F20"/>
    <mergeCell ref="A20:A22"/>
    <mergeCell ref="B20:B22"/>
    <mergeCell ref="C20:D20"/>
    <mergeCell ref="E21:F21"/>
    <mergeCell ref="E22:F22"/>
    <mergeCell ref="G6:H6"/>
    <mergeCell ref="M5:M7"/>
    <mergeCell ref="C6:D6"/>
    <mergeCell ref="C7:D7"/>
    <mergeCell ref="E5:F5"/>
    <mergeCell ref="A5:A7"/>
    <mergeCell ref="B5:B7"/>
    <mergeCell ref="C5:D5"/>
    <mergeCell ref="E6:F6"/>
    <mergeCell ref="E7:F7"/>
  </mergeCells>
  <printOptions horizontalCentered="1"/>
  <pageMargins left="0.1968503937007874" right="0.1968503937007874" top="0.41" bottom="0.4330708661417323" header="0" footer="0"/>
  <pageSetup fitToHeight="1" fitToWidth="1" horizontalDpi="600" verticalDpi="600" orientation="landscape" paperSize="9" scale="77" r:id="rId1"/>
  <headerFooter alignWithMargins="0">
    <oddFooter>&amp;C&amp;"Arial,Negrita"Oficina Presupuestaria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2020-11-02T13:33:27Z</cp:lastPrinted>
  <dcterms:created xsi:type="dcterms:W3CDTF">2012-04-11T08:38:38Z</dcterms:created>
  <dcterms:modified xsi:type="dcterms:W3CDTF">2020-11-02T13:33:32Z</dcterms:modified>
  <cp:category/>
  <cp:version/>
  <cp:contentType/>
  <cp:contentStatus/>
</cp:coreProperties>
</file>