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 rosco\Desktop\"/>
    </mc:Choice>
  </mc:AlternateContent>
  <bookViews>
    <workbookView xWindow="0" yWindow="0" windowWidth="28800" windowHeight="12300"/>
  </bookViews>
  <sheets>
    <sheet name="RATIOS financieros y patrimonia" sheetId="1" r:id="rId1"/>
  </sheets>
  <externalReferences>
    <externalReference r:id="rId2"/>
  </externalReferences>
  <definedNames>
    <definedName name="_xlnm.Print_Area" localSheetId="0">'RATIOS financieros y patrimonia'!$A$1:$S$17</definedName>
    <definedName name="GPMet180612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S14" i="1"/>
  <c r="R14" i="1"/>
  <c r="Q14" i="1"/>
  <c r="P14" i="1"/>
  <c r="O14" i="1"/>
  <c r="N14" i="1"/>
  <c r="M14" i="1"/>
  <c r="L14" i="1"/>
  <c r="K14" i="1"/>
  <c r="J14" i="1"/>
  <c r="I14" i="1"/>
  <c r="H14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<sst xmlns="http://schemas.openxmlformats.org/spreadsheetml/2006/main" count="31" uniqueCount="26">
  <si>
    <t>INDICADORES AYUNTAMIENTO</t>
  </si>
  <si>
    <t>INDICADORES FINANCIEROS Y PATRIMONIALES</t>
  </si>
  <si>
    <t>MEDIDA</t>
  </si>
  <si>
    <t xml:space="preserve">DESCRIPCIÓN </t>
  </si>
  <si>
    <t>CÁLCULO</t>
  </si>
  <si>
    <t>LIQUIDEZ INMEDIATA</t>
  </si>
  <si>
    <t>Refleja la capacidad que tiene la entidad  para atender obligaciones pendientes de pago con la líquidez inmediatamente disponible</t>
  </si>
  <si>
    <t>FONDOS LÍQUIDOS
OBLIGACIONES PENDIENTES DE PAGO</t>
  </si>
  <si>
    <t>FONDOS LÍQUIDOS</t>
  </si>
  <si>
    <t>OBLIGACIONES PENDIENTES DE PAGO</t>
  </si>
  <si>
    <t>INDICADOR</t>
  </si>
  <si>
    <t>SOLVENCIA</t>
  </si>
  <si>
    <t>Refleja la capcidad que tiene la entidad para atender a corto plazo las obligaciones pendientes de pago</t>
  </si>
  <si>
    <t>FONDOS LÍQUIDOS+(DERECHOS PDTES COBRO-SALDOS DE DUDOSO COBRO)
OBLIGACIONES PENDIENTES DE PAGO</t>
  </si>
  <si>
    <t>FONDOS LÍQUIDOS+DERECHOS PDTES PAGO-SALDOS DUDOSO COBRO</t>
  </si>
  <si>
    <t>ENDEUDAMIENTO POR HABITANTE</t>
  </si>
  <si>
    <t>Distribución de la deuda total de la entidad entre el número de habitantes (€/hab)</t>
  </si>
  <si>
    <t>PASIVO EXIGIBLE (DEUDA VIVA)
Nº HABITANTES</t>
  </si>
  <si>
    <t>PASIVO EXIGIBLE (DEUDA VIVA)</t>
  </si>
  <si>
    <t>Nº HABITANTES</t>
  </si>
  <si>
    <t>710 €/hab</t>
  </si>
  <si>
    <t>637 €/hab</t>
  </si>
  <si>
    <t>ENDEUDAMIENTO RELATIVO</t>
  </si>
  <si>
    <t>Relación entre la deuda total de la entidad y el presupuesto total del Ayuntamiento</t>
  </si>
  <si>
    <t>PASIVO EXIGIBLE (DEUDA VIVA)
PRESUPUESTO TOTAL DEL AYUNTAMIENTO</t>
  </si>
  <si>
    <t>PRESUPUESTO TOTAL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</si>
</sst>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_ ;[Red]\-#,##0\ "/>
    <numFmt numFmtId="166" formatCode="#,##0\ &quot;€&quot;"/>
  </numFmts>
  <fonts count="9" x14ac:knownFonts="1"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7.5"/>
      <color rgb="FF666666"/>
      <name val="Trebuchet MS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3" fontId="5" fillId="0" borderId="0" xfId="0" applyNumberFormat="1" applyFont="1"/>
    <xf numFmtId="164" fontId="3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justify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justify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164" fontId="8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</xdr:colOff>
      <xdr:row>9</xdr:row>
      <xdr:rowOff>17145</xdr:rowOff>
    </xdr:from>
    <xdr:to>
      <xdr:col>3</xdr:col>
      <xdr:colOff>3867151</xdr:colOff>
      <xdr:row>9</xdr:row>
      <xdr:rowOff>17145</xdr:rowOff>
    </xdr:to>
    <xdr:cxnSp macro="">
      <xdr:nvCxnSpPr>
        <xdr:cNvPr id="2" name="1 Conector recto"/>
        <xdr:cNvCxnSpPr/>
      </xdr:nvCxnSpPr>
      <xdr:spPr>
        <a:xfrm flipV="1">
          <a:off x="5046345" y="1807845"/>
          <a:ext cx="355473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6</xdr:row>
      <xdr:rowOff>66675</xdr:rowOff>
    </xdr:from>
    <xdr:to>
      <xdr:col>3</xdr:col>
      <xdr:colOff>2929953</xdr:colOff>
      <xdr:row>6</xdr:row>
      <xdr:rowOff>66675</xdr:rowOff>
    </xdr:to>
    <xdr:cxnSp macro="">
      <xdr:nvCxnSpPr>
        <xdr:cNvPr id="3" name="2 Conector recto"/>
        <xdr:cNvCxnSpPr/>
      </xdr:nvCxnSpPr>
      <xdr:spPr>
        <a:xfrm>
          <a:off x="5886450" y="1209675"/>
          <a:ext cx="177742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887730</xdr:colOff>
      <xdr:row>12</xdr:row>
      <xdr:rowOff>93345</xdr:rowOff>
    </xdr:from>
    <xdr:to>
      <xdr:col>3</xdr:col>
      <xdr:colOff>3062972</xdr:colOff>
      <xdr:row>12</xdr:row>
      <xdr:rowOff>93345</xdr:rowOff>
    </xdr:to>
    <xdr:cxnSp macro="">
      <xdr:nvCxnSpPr>
        <xdr:cNvPr id="4" name="3 Conector recto"/>
        <xdr:cNvCxnSpPr/>
      </xdr:nvCxnSpPr>
      <xdr:spPr>
        <a:xfrm>
          <a:off x="5621655" y="2369820"/>
          <a:ext cx="217524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954405</xdr:colOff>
      <xdr:row>15</xdr:row>
      <xdr:rowOff>66675</xdr:rowOff>
    </xdr:from>
    <xdr:to>
      <xdr:col>3</xdr:col>
      <xdr:colOff>3137537</xdr:colOff>
      <xdr:row>15</xdr:row>
      <xdr:rowOff>66675</xdr:rowOff>
    </xdr:to>
    <xdr:cxnSp macro="">
      <xdr:nvCxnSpPr>
        <xdr:cNvPr id="5" name="8 Conector recto"/>
        <xdr:cNvCxnSpPr/>
      </xdr:nvCxnSpPr>
      <xdr:spPr>
        <a:xfrm>
          <a:off x="5688330" y="2828925"/>
          <a:ext cx="2183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INFORMES/INFORMES%20VARIOS%20A&#209;OS/ANALISIS%20PRINCIPALES%20MAGNITU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ES "/>
      <sheetName val="RATIOS AYUNTAMIENTO"/>
      <sheetName val="comparativo "/>
      <sheetName val="SEC 95+ RGASTO"/>
      <sheetName val="CONSOLIDADO "/>
      <sheetName val="RESUMENES AYTO"/>
      <sheetName val="RESUMENES PMC"/>
      <sheetName val="RESUMENES GMU"/>
      <sheetName val="RESUMENES PMD"/>
      <sheetName val=" ingresos por capitulos"/>
      <sheetName val="gastos por capitulos"/>
      <sheetName val="DRNayto"/>
      <sheetName val="DRNpmc"/>
      <sheetName val="DRNgmu"/>
      <sheetName val="DRNpmd"/>
      <sheetName val="ORNayto"/>
      <sheetName val="ORNpmc"/>
      <sheetName val="ORNpmd"/>
      <sheetName val="ORNgmu"/>
      <sheetName val="RLayto-iec"/>
      <sheetName val="RLPMC-iec"/>
      <sheetName val="RLPMD-iec"/>
      <sheetName val="RLGMU"/>
      <sheetName val="FASES CUMPLIMIENTO OBJE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2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26" sqref="C26"/>
    </sheetView>
  </sheetViews>
  <sheetFormatPr baseColWidth="10" defaultRowHeight="12.75" x14ac:dyDescent="0.2"/>
  <cols>
    <col min="1" max="1" width="3" style="1" bestFit="1" customWidth="1"/>
    <col min="2" max="2" width="19.5703125" style="1" customWidth="1"/>
    <col min="3" max="3" width="48.42578125" style="1" customWidth="1"/>
    <col min="4" max="4" width="60.28515625" style="1" bestFit="1" customWidth="1"/>
    <col min="5" max="5" width="35.140625" style="1" bestFit="1" customWidth="1"/>
    <col min="6" max="6" width="13.7109375" style="1" hidden="1" customWidth="1"/>
    <col min="7" max="10" width="11.28515625" style="1" hidden="1" customWidth="1"/>
    <col min="11" max="15" width="13.7109375" style="1" hidden="1" customWidth="1"/>
    <col min="16" max="16384" width="11.42578125" style="1"/>
  </cols>
  <sheetData>
    <row r="1" spans="1:19" ht="21" x14ac:dyDescent="0.35">
      <c r="B1" s="2" t="s">
        <v>0</v>
      </c>
      <c r="C1" s="2"/>
      <c r="D1" s="2"/>
      <c r="H1" s="3"/>
      <c r="I1" s="4"/>
      <c r="J1" s="4"/>
      <c r="K1" s="4"/>
      <c r="L1" s="4"/>
      <c r="M1" s="4"/>
      <c r="N1" s="4"/>
      <c r="O1" s="4"/>
    </row>
    <row r="3" spans="1:19" ht="15.75" x14ac:dyDescent="0.25">
      <c r="B3" s="5" t="s">
        <v>1</v>
      </c>
      <c r="C3" s="6"/>
      <c r="D3" s="7"/>
    </row>
    <row r="5" spans="1:19" ht="15" x14ac:dyDescent="0.25">
      <c r="B5" s="8" t="s">
        <v>2</v>
      </c>
      <c r="C5" s="9" t="s">
        <v>3</v>
      </c>
      <c r="D5" s="10" t="s">
        <v>4</v>
      </c>
      <c r="E5" s="11"/>
      <c r="F5" s="8">
        <v>2008</v>
      </c>
      <c r="G5" s="8">
        <v>2009</v>
      </c>
      <c r="H5" s="8">
        <v>2010</v>
      </c>
      <c r="I5" s="8">
        <v>2011</v>
      </c>
      <c r="J5" s="8">
        <v>2012</v>
      </c>
      <c r="K5" s="8">
        <v>2013</v>
      </c>
      <c r="L5" s="8">
        <v>2014</v>
      </c>
      <c r="M5" s="8">
        <v>2015</v>
      </c>
      <c r="N5" s="8">
        <v>2016</v>
      </c>
      <c r="O5" s="8">
        <v>2017</v>
      </c>
      <c r="P5" s="8">
        <v>2018</v>
      </c>
      <c r="Q5" s="8">
        <v>2019</v>
      </c>
      <c r="R5" s="8">
        <v>2020</v>
      </c>
      <c r="S5" s="8">
        <v>2021</v>
      </c>
    </row>
    <row r="6" spans="1:19" ht="12.75" customHeight="1" x14ac:dyDescent="0.2">
      <c r="A6" s="12">
        <v>1</v>
      </c>
      <c r="B6" s="13" t="s">
        <v>5</v>
      </c>
      <c r="C6" s="14" t="s">
        <v>6</v>
      </c>
      <c r="D6" s="15" t="s">
        <v>7</v>
      </c>
      <c r="E6" s="16" t="s">
        <v>8</v>
      </c>
      <c r="F6" s="17">
        <v>76625356.359999999</v>
      </c>
      <c r="G6" s="17">
        <v>51841547.729999997</v>
      </c>
      <c r="H6" s="17">
        <v>43541252.329999998</v>
      </c>
      <c r="I6" s="17">
        <v>44268425.259999998</v>
      </c>
      <c r="J6" s="17">
        <v>41575810.850000001</v>
      </c>
      <c r="K6" s="17">
        <v>48597377.140000001</v>
      </c>
      <c r="L6" s="17">
        <v>59946430.509999998</v>
      </c>
      <c r="M6" s="17">
        <v>41713995.780000001</v>
      </c>
      <c r="N6" s="17">
        <v>63549595.020000003</v>
      </c>
      <c r="O6" s="17">
        <v>76164055.700000003</v>
      </c>
      <c r="P6" s="17">
        <v>84540141.340000004</v>
      </c>
      <c r="Q6" s="17">
        <v>99760150.709999993</v>
      </c>
      <c r="R6" s="17">
        <v>82981386.430000007</v>
      </c>
      <c r="S6" s="17">
        <v>91214567.099999994</v>
      </c>
    </row>
    <row r="7" spans="1:19" x14ac:dyDescent="0.2">
      <c r="A7" s="18"/>
      <c r="B7" s="19"/>
      <c r="C7" s="20"/>
      <c r="D7" s="21"/>
      <c r="E7" s="16" t="s">
        <v>9</v>
      </c>
      <c r="F7" s="17">
        <v>26621482.360000007</v>
      </c>
      <c r="G7" s="17">
        <v>23776300.07</v>
      </c>
      <c r="H7" s="17">
        <v>21532825.120000005</v>
      </c>
      <c r="I7" s="17">
        <v>22369420.039999999</v>
      </c>
      <c r="J7" s="17">
        <v>17477767.450000007</v>
      </c>
      <c r="K7" s="17">
        <v>15522403.750000015</v>
      </c>
      <c r="L7" s="17">
        <v>13205445.75999999</v>
      </c>
      <c r="M7" s="17">
        <v>10918199.740000013</v>
      </c>
      <c r="N7" s="17">
        <v>14765279.489999985</v>
      </c>
      <c r="O7" s="17">
        <v>12150508.210000005</v>
      </c>
      <c r="P7" s="17">
        <v>15870105.070000011</v>
      </c>
      <c r="Q7" s="17">
        <v>18330743.420000006</v>
      </c>
      <c r="R7" s="17">
        <v>19833526.230000034</v>
      </c>
      <c r="S7" s="17">
        <v>21287146.130000003</v>
      </c>
    </row>
    <row r="8" spans="1:19" x14ac:dyDescent="0.2">
      <c r="A8" s="22"/>
      <c r="B8" s="23"/>
      <c r="C8" s="24"/>
      <c r="D8" s="25"/>
      <c r="E8" s="26" t="s">
        <v>10</v>
      </c>
      <c r="F8" s="27">
        <f t="shared" ref="F8:S8" si="0">+F6/F7</f>
        <v>2.878327935454605</v>
      </c>
      <c r="G8" s="27">
        <f t="shared" si="0"/>
        <v>2.1803875109824857</v>
      </c>
      <c r="H8" s="27">
        <f t="shared" si="0"/>
        <v>2.0220873056530908</v>
      </c>
      <c r="I8" s="27">
        <f t="shared" si="0"/>
        <v>1.9789706295845477</v>
      </c>
      <c r="J8" s="27">
        <f t="shared" si="0"/>
        <v>2.3787827003042077</v>
      </c>
      <c r="K8" s="27">
        <f t="shared" si="0"/>
        <v>3.1307894010938835</v>
      </c>
      <c r="L8" s="27">
        <f t="shared" si="0"/>
        <v>4.5395234359737389</v>
      </c>
      <c r="M8" s="27">
        <f t="shared" si="0"/>
        <v>3.8205928425339422</v>
      </c>
      <c r="N8" s="27">
        <f t="shared" si="0"/>
        <v>4.3039886283927071</v>
      </c>
      <c r="O8" s="27">
        <f t="shared" si="0"/>
        <v>6.268384365792711</v>
      </c>
      <c r="P8" s="27">
        <f t="shared" si="0"/>
        <v>5.3270057738817442</v>
      </c>
      <c r="Q8" s="27">
        <f t="shared" si="0"/>
        <v>5.4422315791707243</v>
      </c>
      <c r="R8" s="27">
        <f t="shared" si="0"/>
        <v>4.1838947581838992</v>
      </c>
      <c r="S8" s="27">
        <f t="shared" si="0"/>
        <v>4.2849598787435008</v>
      </c>
    </row>
    <row r="9" spans="1:19" ht="25.5" x14ac:dyDescent="0.2">
      <c r="A9" s="12">
        <v>2</v>
      </c>
      <c r="B9" s="13" t="s">
        <v>11</v>
      </c>
      <c r="C9" s="14" t="s">
        <v>12</v>
      </c>
      <c r="D9" s="15" t="s">
        <v>13</v>
      </c>
      <c r="E9" s="16" t="s">
        <v>14</v>
      </c>
      <c r="F9" s="17">
        <v>87908158.61999999</v>
      </c>
      <c r="G9" s="17">
        <v>64977735.599999979</v>
      </c>
      <c r="H9" s="17">
        <v>56608036.500000015</v>
      </c>
      <c r="I9" s="17">
        <v>55255134.25999999</v>
      </c>
      <c r="J9" s="17">
        <v>53955274.879999995</v>
      </c>
      <c r="K9" s="17">
        <v>59366527.62000002</v>
      </c>
      <c r="L9" s="17">
        <v>69846070.219999999</v>
      </c>
      <c r="M9" s="17">
        <v>68012494.5</v>
      </c>
      <c r="N9" s="17">
        <v>74376975.399999991</v>
      </c>
      <c r="O9" s="17">
        <v>86344767.140000001</v>
      </c>
      <c r="P9" s="17">
        <v>93595043.74999997</v>
      </c>
      <c r="Q9" s="17">
        <v>107659312.18999998</v>
      </c>
      <c r="R9" s="17">
        <v>91322880.479999989</v>
      </c>
      <c r="S9" s="17">
        <v>99617093.61999999</v>
      </c>
    </row>
    <row r="10" spans="1:19" x14ac:dyDescent="0.2">
      <c r="A10" s="18"/>
      <c r="B10" s="19"/>
      <c r="C10" s="20"/>
      <c r="D10" s="21"/>
      <c r="E10" s="16" t="s">
        <v>9</v>
      </c>
      <c r="F10" s="17">
        <v>26621482.360000007</v>
      </c>
      <c r="G10" s="17">
        <v>23776300.07</v>
      </c>
      <c r="H10" s="17">
        <v>21532825.120000005</v>
      </c>
      <c r="I10" s="17">
        <v>22369420.039999999</v>
      </c>
      <c r="J10" s="17">
        <v>17477767.450000007</v>
      </c>
      <c r="K10" s="17">
        <v>15522403.750000015</v>
      </c>
      <c r="L10" s="17">
        <v>13205445.75999999</v>
      </c>
      <c r="M10" s="17">
        <v>10918199.740000013</v>
      </c>
      <c r="N10" s="17">
        <v>14765279.489999985</v>
      </c>
      <c r="O10" s="17">
        <v>12150508.210000005</v>
      </c>
      <c r="P10" s="17">
        <v>15870105.070000011</v>
      </c>
      <c r="Q10" s="17">
        <v>18330743.420000006</v>
      </c>
      <c r="R10" s="17">
        <v>19833526.230000034</v>
      </c>
      <c r="S10" s="17">
        <v>21287146.130000003</v>
      </c>
    </row>
    <row r="11" spans="1:19" x14ac:dyDescent="0.2">
      <c r="A11" s="22"/>
      <c r="B11" s="23"/>
      <c r="C11" s="24"/>
      <c r="D11" s="25"/>
      <c r="E11" s="26" t="s">
        <v>10</v>
      </c>
      <c r="F11" s="27">
        <f>+F9/F10</f>
        <v>3.3021511511352206</v>
      </c>
      <c r="G11" s="27">
        <f>+G9/G10</f>
        <v>2.7328783456087993</v>
      </c>
      <c r="H11" s="27">
        <f t="shared" ref="H11:R11" si="1">+H9/H10</f>
        <v>2.6289182299363794</v>
      </c>
      <c r="I11" s="27">
        <f t="shared" si="1"/>
        <v>2.4701192145882738</v>
      </c>
      <c r="J11" s="27">
        <f t="shared" si="1"/>
        <v>3.0870804886467336</v>
      </c>
      <c r="K11" s="27">
        <f t="shared" si="1"/>
        <v>3.8245705095771627</v>
      </c>
      <c r="L11" s="27">
        <f t="shared" si="1"/>
        <v>5.289186861951114</v>
      </c>
      <c r="M11" s="27">
        <f t="shared" si="1"/>
        <v>6.2292773643651911</v>
      </c>
      <c r="N11" s="27">
        <f t="shared" si="1"/>
        <v>5.0372886913771566</v>
      </c>
      <c r="O11" s="27">
        <f t="shared" si="1"/>
        <v>7.1062679558487343</v>
      </c>
      <c r="P11" s="27">
        <f t="shared" si="1"/>
        <v>5.8975692559797217</v>
      </c>
      <c r="Q11" s="27">
        <f t="shared" si="1"/>
        <v>5.8731558084292876</v>
      </c>
      <c r="R11" s="27">
        <f t="shared" si="1"/>
        <v>4.6044701996494064</v>
      </c>
      <c r="S11" s="27">
        <f>+S9/S10</f>
        <v>4.679682894627641</v>
      </c>
    </row>
    <row r="12" spans="1:19" ht="12.75" customHeight="1" x14ac:dyDescent="0.2">
      <c r="A12" s="12">
        <v>3</v>
      </c>
      <c r="B12" s="13" t="s">
        <v>15</v>
      </c>
      <c r="C12" s="14" t="s">
        <v>16</v>
      </c>
      <c r="D12" s="15" t="s">
        <v>17</v>
      </c>
      <c r="E12" s="16" t="s">
        <v>18</v>
      </c>
      <c r="F12" s="17">
        <v>57787786.75</v>
      </c>
      <c r="G12" s="17">
        <v>52483111.759999998</v>
      </c>
      <c r="H12" s="17">
        <v>46182534.759999998</v>
      </c>
      <c r="I12" s="17">
        <v>38937513.399999999</v>
      </c>
      <c r="J12" s="17">
        <v>34300799.549999997</v>
      </c>
      <c r="K12" s="17">
        <v>28431877.939999998</v>
      </c>
      <c r="L12" s="17">
        <v>34811579.990000002</v>
      </c>
      <c r="M12" s="17">
        <v>10498939.24</v>
      </c>
      <c r="N12" s="17">
        <v>769948.3900000006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spans="1:19" x14ac:dyDescent="0.2">
      <c r="A13" s="18"/>
      <c r="B13" s="19"/>
      <c r="C13" s="20"/>
      <c r="D13" s="21"/>
      <c r="E13" s="16" t="s">
        <v>19</v>
      </c>
      <c r="F13" s="17">
        <v>81365</v>
      </c>
      <c r="G13" s="17">
        <v>82428</v>
      </c>
      <c r="H13" s="17">
        <v>82804</v>
      </c>
      <c r="I13" s="17">
        <v>82916</v>
      </c>
      <c r="J13" s="17">
        <v>83844</v>
      </c>
      <c r="K13" s="17">
        <v>84474</v>
      </c>
      <c r="L13" s="17">
        <v>84360</v>
      </c>
      <c r="M13" s="17">
        <v>84558</v>
      </c>
      <c r="N13" s="17">
        <v>84989</v>
      </c>
      <c r="O13" s="17">
        <v>85605</v>
      </c>
      <c r="P13" s="17">
        <v>86172</v>
      </c>
      <c r="Q13" s="17">
        <v>86422</v>
      </c>
      <c r="R13" s="17">
        <v>87165</v>
      </c>
      <c r="S13" s="17">
        <v>87134</v>
      </c>
    </row>
    <row r="14" spans="1:19" x14ac:dyDescent="0.2">
      <c r="A14" s="22"/>
      <c r="B14" s="23"/>
      <c r="C14" s="24"/>
      <c r="D14" s="25"/>
      <c r="E14" s="26" t="s">
        <v>10</v>
      </c>
      <c r="F14" s="28" t="s">
        <v>20</v>
      </c>
      <c r="G14" s="28" t="s">
        <v>21</v>
      </c>
      <c r="H14" s="29">
        <f t="shared" ref="H14:S14" si="2">+H12/H13</f>
        <v>557.73313801265635</v>
      </c>
      <c r="I14" s="29">
        <f t="shared" si="2"/>
        <v>469.60192725167639</v>
      </c>
      <c r="J14" s="29">
        <f t="shared" si="2"/>
        <v>409.10261378273935</v>
      </c>
      <c r="K14" s="29">
        <f t="shared" si="2"/>
        <v>336.57548997324619</v>
      </c>
      <c r="L14" s="29">
        <f t="shared" si="2"/>
        <v>412.65504966808919</v>
      </c>
      <c r="M14" s="29">
        <f t="shared" si="2"/>
        <v>124.162577639017</v>
      </c>
      <c r="N14" s="29">
        <f t="shared" si="2"/>
        <v>9.0593887444257568</v>
      </c>
      <c r="O14" s="29">
        <f t="shared" si="2"/>
        <v>0</v>
      </c>
      <c r="P14" s="29">
        <f t="shared" si="2"/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</row>
    <row r="15" spans="1:19" ht="12.75" customHeight="1" x14ac:dyDescent="0.2">
      <c r="A15" s="12">
        <v>4</v>
      </c>
      <c r="B15" s="13" t="s">
        <v>22</v>
      </c>
      <c r="C15" s="14" t="s">
        <v>23</v>
      </c>
      <c r="D15" s="15" t="s">
        <v>24</v>
      </c>
      <c r="E15" s="16" t="s">
        <v>18</v>
      </c>
      <c r="F15" s="17">
        <v>57787786.75</v>
      </c>
      <c r="G15" s="17">
        <v>52483111.759999998</v>
      </c>
      <c r="H15" s="17">
        <v>46182534.759999998</v>
      </c>
      <c r="I15" s="17">
        <v>38937513.399999999</v>
      </c>
      <c r="J15" s="17">
        <v>34300799.549999997</v>
      </c>
      <c r="K15" s="17">
        <v>28431877.939999998</v>
      </c>
      <c r="L15" s="17">
        <v>34811579.990000002</v>
      </c>
      <c r="M15" s="17">
        <v>10498939.24</v>
      </c>
      <c r="N15" s="17">
        <v>769948.3900000006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spans="1:19" x14ac:dyDescent="0.2">
      <c r="A16" s="18"/>
      <c r="B16" s="19"/>
      <c r="C16" s="20"/>
      <c r="D16" s="21"/>
      <c r="E16" s="16" t="s">
        <v>25</v>
      </c>
      <c r="F16" s="17">
        <v>206570967.13</v>
      </c>
      <c r="G16" s="17">
        <v>183217604.72999999</v>
      </c>
      <c r="H16" s="17">
        <v>152463497.15000001</v>
      </c>
      <c r="I16" s="17">
        <v>127258275.13000001</v>
      </c>
      <c r="J16" s="17">
        <v>109958517.60999998</v>
      </c>
      <c r="K16" s="17">
        <v>101829899.41</v>
      </c>
      <c r="L16" s="17">
        <v>104479412.18000001</v>
      </c>
      <c r="M16" s="17">
        <v>160310965</v>
      </c>
      <c r="N16" s="17">
        <v>144214760.31</v>
      </c>
      <c r="O16" s="17">
        <v>149972923.22</v>
      </c>
      <c r="P16" s="17">
        <v>151205912.84</v>
      </c>
      <c r="Q16" s="17">
        <v>177042011.43000001</v>
      </c>
      <c r="R16" s="17">
        <v>191667090.51999998</v>
      </c>
      <c r="S16" s="17">
        <v>186125841.34</v>
      </c>
    </row>
    <row r="17" spans="1:19" x14ac:dyDescent="0.2">
      <c r="A17" s="22"/>
      <c r="B17" s="23"/>
      <c r="C17" s="24"/>
      <c r="D17" s="25"/>
      <c r="E17" s="26" t="s">
        <v>10</v>
      </c>
      <c r="F17" s="30">
        <f t="shared" ref="F17:S17" si="3">+F15/F16</f>
        <v>0.27974786366582083</v>
      </c>
      <c r="G17" s="30">
        <f t="shared" si="3"/>
        <v>0.28645234085088128</v>
      </c>
      <c r="H17" s="30">
        <f t="shared" si="3"/>
        <v>0.30290879865207132</v>
      </c>
      <c r="I17" s="30">
        <f t="shared" si="3"/>
        <v>0.30597234922619837</v>
      </c>
      <c r="J17" s="30">
        <f t="shared" si="3"/>
        <v>0.31194308813490745</v>
      </c>
      <c r="K17" s="30">
        <f t="shared" si="3"/>
        <v>0.27920952593230103</v>
      </c>
      <c r="L17" s="30">
        <f t="shared" si="3"/>
        <v>0.3331908101667499</v>
      </c>
      <c r="M17" s="30">
        <f t="shared" si="3"/>
        <v>6.5491086277223776E-2</v>
      </c>
      <c r="N17" s="30">
        <f t="shared" si="3"/>
        <v>5.3389014296798829E-3</v>
      </c>
      <c r="O17" s="30">
        <f t="shared" si="3"/>
        <v>0</v>
      </c>
      <c r="P17" s="30">
        <f t="shared" si="3"/>
        <v>0</v>
      </c>
      <c r="Q17" s="30">
        <f t="shared" si="3"/>
        <v>0</v>
      </c>
      <c r="R17" s="30">
        <f t="shared" si="3"/>
        <v>0</v>
      </c>
      <c r="S17" s="30">
        <f t="shared" si="3"/>
        <v>0</v>
      </c>
    </row>
    <row r="20" spans="1:19" x14ac:dyDescent="0.2">
      <c r="G20" s="31"/>
      <c r="H20" s="31"/>
      <c r="I20" s="31"/>
    </row>
  </sheetData>
  <mergeCells count="19">
    <mergeCell ref="A15:A17"/>
    <mergeCell ref="B15:B17"/>
    <mergeCell ref="C15:C17"/>
    <mergeCell ref="D15:D17"/>
    <mergeCell ref="A9:A11"/>
    <mergeCell ref="B9:B11"/>
    <mergeCell ref="C9:C11"/>
    <mergeCell ref="D9:D11"/>
    <mergeCell ref="A12:A14"/>
    <mergeCell ref="B12:B14"/>
    <mergeCell ref="C12:C14"/>
    <mergeCell ref="D12:D14"/>
    <mergeCell ref="B1:D1"/>
    <mergeCell ref="B3:D3"/>
    <mergeCell ref="D5:E5"/>
    <mergeCell ref="A6:A8"/>
    <mergeCell ref="B6:B8"/>
    <mergeCell ref="C6:C8"/>
    <mergeCell ref="D6:D8"/>
  </mergeCells>
  <printOptions horizontalCentered="1"/>
  <pageMargins left="7.874015748031496E-2" right="0.15748031496062992" top="0.23622047244094491" bottom="7.874015748031496E-2" header="0.15748031496062992" footer="0.15748031496062992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RATIOS financieros y patrimonia</vt:lpstr>
      <vt:lpstr>'RATIOS financieros y patrimonia'!Área_de_impresión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2022-10-11T10:07:22Z</dcterms:created>
  <dcterms:modified xsi:type="dcterms:W3CDTF">2022-10-11T10:09:00Z</dcterms:modified>
</cp:coreProperties>
</file>