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Compartidos\TRANSPARENCIA\EJECUCIÓN 2024\11_11_2024\"/>
    </mc:Choice>
  </mc:AlternateContent>
  <bookViews>
    <workbookView xWindow="0" yWindow="30" windowWidth="7485" windowHeight="4140"/>
  </bookViews>
  <sheets>
    <sheet name="Recuperado_Hoja1" sheetId="1" r:id="rId1"/>
  </sheets>
  <calcPr calcId="162913"/>
</workbook>
</file>

<file path=xl/calcChain.xml><?xml version="1.0" encoding="utf-8"?>
<calcChain xmlns="http://schemas.openxmlformats.org/spreadsheetml/2006/main">
  <c r="N53" i="1" l="1"/>
  <c r="M53" i="1"/>
  <c r="O23" i="1"/>
  <c r="N23" i="1"/>
</calcChain>
</file>

<file path=xl/sharedStrings.xml><?xml version="1.0" encoding="utf-8"?>
<sst xmlns="http://schemas.openxmlformats.org/spreadsheetml/2006/main" count="44" uniqueCount="37">
  <si>
    <t>PATRONATO MUNICIPAL DE CULTURA</t>
  </si>
  <si>
    <t>Fecha Obtención</t>
  </si>
  <si>
    <t>PRESUPUESTO DE INGRESOS</t>
  </si>
  <si>
    <t>Pág.</t>
  </si>
  <si>
    <t>ESTADO DE EJECUCIÓN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</si>
  <si>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</si>
  <si>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</si>
  <si>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</si>
  <si>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</si>
  <si>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</si>
  <si>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</si>
  <si>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</si>
  <si>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</si>
  <si>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</si>
  <si>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</si>
  <si>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</si>
  <si>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</si>
  <si>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TASAS, PRECIOS PÚBLICOS Y OTROS INGRESOS</t>
  </si>
  <si>
    <t>TRANSFERENCIAS CORRIENTES</t>
  </si>
  <si>
    <t>INGRESOS PATRIMONIALES</t>
  </si>
  <si>
    <t>TRANSFERENCIAS DE CAPITAL</t>
  </si>
  <si>
    <t>ACTIVOS FINANCIEROS</t>
  </si>
  <si>
    <t xml:space="preserve"> Suma Total  Ingresos.</t>
  </si>
  <si>
    <t>PRESUPUESTO DE GASTOS</t>
  </si>
  <si>
    <t>Créditos Iniciales</t>
  </si>
  <si>
    <t>Créditos Totales</t>
  </si>
  <si>
    <t>Obligaciones Reconocidas</t>
  </si>
  <si>
    <t>Pagos Realizados</t>
  </si>
  <si>
    <t>Reintegros de Gastos</t>
  </si>
  <si>
    <t>Pagos Líquidos</t>
  </si>
  <si>
    <t>Pendiente de Pago</t>
  </si>
  <si>
    <t>GASTOS DE PERSONAL</t>
  </si>
  <si>
    <t>GASTOS CORRIENTES EN BIENES Y SERVICIOS</t>
  </si>
  <si>
    <t>GASTOS FINANCIEROS</t>
  </si>
  <si>
    <t>INVERSIONES REALES</t>
  </si>
  <si>
    <t>Suma Total  Gastos.</t>
  </si>
  <si>
    <t>Diferencia.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</si>
</sst>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4" x14ac:knownFonts="1">
    <font>
      <sz val="10"/>
      <color indexed="8"/>
      <name val="MS Sans Serif"/>
    </font>
    <font>
      <b/>
      <sz val="9.9499999999999993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  <font>
      <i/>
      <sz val="9"/>
      <color indexed="8"/>
      <name val="Arial"/>
    </font>
    <font>
      <i/>
      <sz val="9"/>
      <color indexed="8"/>
      <name val="Arial"/>
    </font>
    <font>
      <b/>
      <sz val="9.9499999999999993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b/>
      <sz val="6.95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21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3" workbookViewId="0">
      <selection activeCell="N54" sqref="N54"/>
    </sheetView>
  </sheetViews>
  <sheetFormatPr baseColWidth="10" defaultRowHeight="12.75" x14ac:dyDescent="0.2"/>
  <cols>
    <col min="14" max="14" width="15.42578125" customWidth="1"/>
  </cols>
  <sheetData>
    <row r="1" spans="1:15" x14ac:dyDescent="0.2">
      <c r="A1" s="1" t="s">
        <v>0</v>
      </c>
      <c r="L1" s="2" t="s">
        <v>1</v>
      </c>
      <c r="M1" s="3">
        <v>45609</v>
      </c>
      <c r="N1" s="4">
        <v>0.50028935185185186</v>
      </c>
    </row>
    <row r="3" spans="1:15" x14ac:dyDescent="0.2">
      <c r="A3" s="5" t="s">
        <v>2</v>
      </c>
      <c r="E3" s="6">
        <v>2024</v>
      </c>
      <c r="M3" s="7" t="s">
        <v>3</v>
      </c>
      <c r="N3" s="8">
        <v>1</v>
      </c>
    </row>
    <row r="4" spans="1:15" x14ac:dyDescent="0.2">
      <c r="H4" s="9" t="s">
        <v>4</v>
      </c>
    </row>
    <row r="9" spans="1:15" x14ac:dyDescent="0.2">
      <c r="A9" s="10" t="s">
        <v>5</v>
      </c>
      <c r="C9" s="11" t="s">
        <v>6</v>
      </c>
      <c r="G9" s="10" t="s">
        <v>7</v>
      </c>
      <c r="H9" s="10" t="s">
        <v>8</v>
      </c>
      <c r="I9" s="10" t="s">
        <v>9</v>
      </c>
      <c r="J9" s="10" t="s">
        <v>10</v>
      </c>
      <c r="K9" s="10" t="s">
        <v>11</v>
      </c>
      <c r="L9" s="10" t="s">
        <v>12</v>
      </c>
      <c r="M9" s="10" t="s">
        <v>13</v>
      </c>
      <c r="N9" s="10" t="s">
        <v>14</v>
      </c>
      <c r="O9" s="10" t="s">
        <v>15</v>
      </c>
    </row>
    <row r="11" spans="1:15" x14ac:dyDescent="0.2">
      <c r="A11" s="10" t="s">
        <v>16</v>
      </c>
    </row>
    <row r="13" spans="1:15" x14ac:dyDescent="0.2">
      <c r="A13" s="14">
        <v>3</v>
      </c>
      <c r="C13" s="11" t="s">
        <v>17</v>
      </c>
      <c r="G13" s="16">
        <v>1560000</v>
      </c>
      <c r="I13" s="16">
        <v>1560000</v>
      </c>
      <c r="J13" s="16">
        <v>405175.01</v>
      </c>
      <c r="K13" s="16">
        <v>210276.36</v>
      </c>
      <c r="M13" s="16">
        <v>210276.36</v>
      </c>
      <c r="N13" s="16">
        <v>194898.65</v>
      </c>
      <c r="O13" s="16">
        <v>-1154824.99</v>
      </c>
    </row>
    <row r="15" spans="1:15" x14ac:dyDescent="0.2">
      <c r="A15" s="14">
        <v>4</v>
      </c>
      <c r="C15" s="11" t="s">
        <v>18</v>
      </c>
      <c r="G15" s="16">
        <v>5454238.8300000001</v>
      </c>
      <c r="I15" s="16">
        <v>5454238.8300000001</v>
      </c>
      <c r="J15" s="16">
        <v>1500000</v>
      </c>
      <c r="K15" s="16">
        <v>1500000</v>
      </c>
      <c r="M15" s="16">
        <v>1500000</v>
      </c>
      <c r="O15" s="16">
        <v>-3954238.83</v>
      </c>
    </row>
    <row r="17" spans="1:15" x14ac:dyDescent="0.2">
      <c r="A17" s="14">
        <v>5</v>
      </c>
      <c r="C17" s="11" t="s">
        <v>19</v>
      </c>
    </row>
    <row r="19" spans="1:15" x14ac:dyDescent="0.2">
      <c r="A19" s="14">
        <v>7</v>
      </c>
      <c r="C19" s="11" t="s">
        <v>20</v>
      </c>
      <c r="G19" s="16">
        <v>99650</v>
      </c>
      <c r="I19" s="16">
        <v>99650</v>
      </c>
      <c r="O19" s="16">
        <v>-99650</v>
      </c>
    </row>
    <row r="21" spans="1:15" x14ac:dyDescent="0.2">
      <c r="A21" s="14">
        <v>8</v>
      </c>
      <c r="C21" s="11" t="s">
        <v>21</v>
      </c>
    </row>
    <row r="23" spans="1:15" x14ac:dyDescent="0.2">
      <c r="F23" s="12" t="s">
        <v>22</v>
      </c>
      <c r="G23" s="16">
        <v>7113888.8300000001</v>
      </c>
      <c r="I23" s="16">
        <v>7113888.8300000001</v>
      </c>
      <c r="J23" s="16">
        <v>1905175.01</v>
      </c>
      <c r="K23" s="16">
        <v>1710276.36</v>
      </c>
      <c r="M23" s="16">
        <v>1710276.36</v>
      </c>
      <c r="N23" s="16">
        <f>SUM(N13)</f>
        <v>194898.65</v>
      </c>
      <c r="O23" s="16">
        <f>SUM(O13,O15,O19)</f>
        <v>-5208713.82</v>
      </c>
    </row>
    <row r="28" spans="1:15" x14ac:dyDescent="0.2">
      <c r="A28" s="5" t="s">
        <v>23</v>
      </c>
      <c r="E28" s="6">
        <v>2024</v>
      </c>
    </row>
    <row r="31" spans="1:15" x14ac:dyDescent="0.2">
      <c r="H31" s="9" t="s">
        <v>4</v>
      </c>
    </row>
    <row r="34" spans="1:14" x14ac:dyDescent="0.2">
      <c r="A34" s="10" t="s">
        <v>5</v>
      </c>
      <c r="C34" s="11" t="s">
        <v>6</v>
      </c>
      <c r="F34" s="10" t="s">
        <v>24</v>
      </c>
      <c r="G34" s="10" t="s">
        <v>8</v>
      </c>
      <c r="H34" s="10" t="s">
        <v>25</v>
      </c>
      <c r="I34" s="10" t="s">
        <v>26</v>
      </c>
      <c r="J34" s="10" t="s">
        <v>27</v>
      </c>
      <c r="K34" s="10" t="s">
        <v>28</v>
      </c>
      <c r="L34" s="10" t="s">
        <v>29</v>
      </c>
      <c r="M34" s="10" t="s">
        <v>30</v>
      </c>
      <c r="N34" s="10" t="s">
        <v>15</v>
      </c>
    </row>
    <row r="35" spans="1:14" x14ac:dyDescent="0.2">
      <c r="A35" s="10" t="s">
        <v>16</v>
      </c>
    </row>
    <row r="36" spans="1:14" x14ac:dyDescent="0.2">
      <c r="A36" s="14">
        <v>1</v>
      </c>
      <c r="C36" s="11" t="s">
        <v>31</v>
      </c>
      <c r="F36" s="16">
        <v>4050531.57</v>
      </c>
      <c r="H36" s="16">
        <v>4050531.57</v>
      </c>
      <c r="I36" s="16">
        <v>925822.89</v>
      </c>
      <c r="J36" s="16">
        <v>925741.29</v>
      </c>
      <c r="L36" s="16">
        <v>925741.29</v>
      </c>
      <c r="M36" s="15">
        <v>81.599999999999994</v>
      </c>
      <c r="N36" s="16">
        <v>3124708.68</v>
      </c>
    </row>
    <row r="38" spans="1:14" x14ac:dyDescent="0.2">
      <c r="A38" s="14">
        <v>2</v>
      </c>
      <c r="C38" s="11" t="s">
        <v>32</v>
      </c>
      <c r="F38" s="16">
        <v>2846082.26</v>
      </c>
      <c r="H38" s="16">
        <v>2846082.26</v>
      </c>
      <c r="I38" s="16">
        <v>612473.91</v>
      </c>
      <c r="J38" s="16">
        <v>169948.53</v>
      </c>
      <c r="L38" s="16">
        <v>169948.53</v>
      </c>
      <c r="M38" s="16">
        <v>442525.38</v>
      </c>
      <c r="N38" s="16">
        <v>2233608.35</v>
      </c>
    </row>
    <row r="40" spans="1:14" x14ac:dyDescent="0.2">
      <c r="A40" s="14">
        <v>3</v>
      </c>
      <c r="C40" s="11" t="s">
        <v>33</v>
      </c>
      <c r="F40" s="16">
        <v>12000</v>
      </c>
      <c r="H40" s="16">
        <v>12000</v>
      </c>
      <c r="N40" s="16">
        <v>12000</v>
      </c>
    </row>
    <row r="42" spans="1:14" x14ac:dyDescent="0.2">
      <c r="A42" s="14">
        <v>4</v>
      </c>
      <c r="C42" s="11" t="s">
        <v>18</v>
      </c>
      <c r="F42" s="16">
        <v>85625</v>
      </c>
      <c r="H42" s="16">
        <v>85625</v>
      </c>
      <c r="I42" s="16">
        <v>4000</v>
      </c>
      <c r="M42" s="16">
        <v>4000</v>
      </c>
      <c r="N42" s="16">
        <v>81625</v>
      </c>
    </row>
    <row r="44" spans="1:14" x14ac:dyDescent="0.2">
      <c r="A44" s="14">
        <v>6</v>
      </c>
      <c r="C44" s="11" t="s">
        <v>34</v>
      </c>
      <c r="F44" s="16">
        <v>10500</v>
      </c>
      <c r="H44" s="16">
        <v>10500</v>
      </c>
      <c r="N44" s="16">
        <v>10500</v>
      </c>
    </row>
    <row r="46" spans="1:14" x14ac:dyDescent="0.2">
      <c r="E46" s="13" t="s">
        <v>35</v>
      </c>
      <c r="F46" s="16">
        <v>7004738.8300000001</v>
      </c>
      <c r="H46" s="16">
        <v>7004738.8300000001</v>
      </c>
      <c r="I46" s="16">
        <v>1542296.8</v>
      </c>
      <c r="J46" s="16">
        <v>1095689.82</v>
      </c>
      <c r="L46" s="16">
        <v>1095689.82</v>
      </c>
      <c r="M46" s="16">
        <v>446606.98</v>
      </c>
      <c r="N46" s="16">
        <v>5462442.0300000003</v>
      </c>
    </row>
    <row r="53" spans="5:14" x14ac:dyDescent="0.2">
      <c r="E53" s="13" t="s">
        <v>36</v>
      </c>
      <c r="F53" s="16">
        <v>109150</v>
      </c>
      <c r="H53" s="16">
        <v>109150</v>
      </c>
      <c r="I53" s="16">
        <v>362878.21</v>
      </c>
      <c r="J53" s="16">
        <v>614586.54</v>
      </c>
      <c r="L53" s="16">
        <v>614586.54</v>
      </c>
      <c r="M53" s="16">
        <f>N23-M46</f>
        <v>-251708.33</v>
      </c>
      <c r="N53" s="16">
        <f>O23+N46</f>
        <v>253728.20999999996</v>
      </c>
    </row>
  </sheetData>
  <pageMargins left="0.75" right="0.75" top="1" bottom="1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2024-11-18T08:43:07Z</dcterms:created>
  <dcterms:modified xsi:type="dcterms:W3CDTF">2024-11-18T08:49:45Z</dcterms:modified>
</cp:coreProperties>
</file>